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Sum" sheetId="1" r:id="rId1"/>
    <sheet name="Average" sheetId="2" r:id="rId2"/>
    <sheet name="Minimum" sheetId="3" r:id="rId3"/>
    <sheet name="Maximum" sheetId="4" r:id="rId4"/>
    <sheet name="Score" sheetId="5" r:id="rId5"/>
    <sheet name="COUNT" sheetId="6" r:id="rId6"/>
    <sheet name="COUNTIF" sheetId="7" r:id="rId7"/>
  </sheets>
  <definedNames/>
  <calcPr fullCalcOnLoad="1"/>
</workbook>
</file>

<file path=xl/sharedStrings.xml><?xml version="1.0" encoding="utf-8"?>
<sst xmlns="http://schemas.openxmlformats.org/spreadsheetml/2006/main" count="46" uniqueCount="22">
  <si>
    <t xml:space="preserve">Total </t>
  </si>
  <si>
    <t>Total</t>
  </si>
  <si>
    <t>Score =</t>
  </si>
  <si>
    <t xml:space="preserve">Average </t>
  </si>
  <si>
    <t>Average</t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</si>
  <si>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the </t>
    </r>
    <r>
      <rPr>
        <b/>
        <sz val="11"/>
        <color indexed="8"/>
        <rFont val="Calibri"/>
        <family val="2"/>
      </rPr>
      <t>SUM</t>
    </r>
    <r>
      <rPr>
        <sz val="11"/>
        <color theme="1"/>
        <rFont val="Calibri"/>
        <family val="2"/>
      </rPr>
      <t xml:space="preserve"> function to </t>
    </r>
    <r>
      <rPr>
        <b/>
        <sz val="11"/>
        <color indexed="8"/>
        <rFont val="Calibri"/>
        <family val="2"/>
      </rPr>
      <t xml:space="preserve">add </t>
    </r>
    <r>
      <rPr>
        <sz val="11"/>
        <color theme="1"/>
        <rFont val="Calibri"/>
        <family val="2"/>
      </rPr>
      <t>together all the values</t>
    </r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</si>
  <si>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the </t>
    </r>
    <r>
      <rPr>
        <b/>
        <sz val="11"/>
        <color indexed="8"/>
        <rFont val="Calibri"/>
        <family val="2"/>
      </rPr>
      <t>AVERAGE</t>
    </r>
    <r>
      <rPr>
        <sz val="11"/>
        <color theme="1"/>
        <rFont val="Calibri"/>
        <family val="2"/>
      </rPr>
      <t xml:space="preserve"> function to work out the average value</t>
    </r>
  </si>
  <si>
    <r>
      <t xml:space="preserve">Extentsion Task = </t>
    </r>
    <r>
      <rPr>
        <sz val="14"/>
        <color indexed="8"/>
        <rFont val="Calibri"/>
        <family val="2"/>
      </rPr>
      <t xml:space="preserve">Change </t>
    </r>
    <r>
      <rPr>
        <b/>
        <sz val="14"/>
        <color indexed="8"/>
        <rFont val="Calibri"/>
        <family val="2"/>
      </rPr>
      <t xml:space="preserve">ALL </t>
    </r>
    <r>
      <rPr>
        <sz val="14"/>
        <color indexed="8"/>
        <rFont val="Calibri"/>
        <family val="2"/>
      </rPr>
      <t xml:space="preserve">used cells to </t>
    </r>
    <r>
      <rPr>
        <b/>
        <sz val="14"/>
        <color indexed="10"/>
        <rFont val="Calibri"/>
        <family val="2"/>
      </rPr>
      <t xml:space="preserve">RED </t>
    </r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</si>
  <si>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the </t>
    </r>
    <r>
      <rPr>
        <b/>
        <sz val="11"/>
        <color indexed="8"/>
        <rFont val="Calibri"/>
        <family val="2"/>
      </rPr>
      <t xml:space="preserve">MINIMUM </t>
    </r>
    <r>
      <rPr>
        <sz val="11"/>
        <color theme="1"/>
        <rFont val="Calibri"/>
        <family val="2"/>
      </rPr>
      <t>function to work out the minimum value</t>
    </r>
  </si>
  <si>
    <t xml:space="preserve">Minimum </t>
  </si>
  <si>
    <t>Minimum</t>
  </si>
  <si>
    <r>
      <t xml:space="preserve">Extentsion Task = </t>
    </r>
    <r>
      <rPr>
        <sz val="14"/>
        <color indexed="8"/>
        <rFont val="Calibri"/>
        <family val="2"/>
      </rPr>
      <t xml:space="preserve">Left </t>
    </r>
    <r>
      <rPr>
        <b/>
        <sz val="14"/>
        <color indexed="8"/>
        <rFont val="Calibri"/>
        <family val="2"/>
      </rPr>
      <t xml:space="preserve">ALIGN </t>
    </r>
    <r>
      <rPr>
        <sz val="14"/>
        <color indexed="8"/>
        <rFont val="Calibri"/>
        <family val="2"/>
      </rPr>
      <t>all used cells</t>
    </r>
  </si>
  <si>
    <r>
      <rPr>
        <b/>
        <sz val="11"/>
        <color indexed="8"/>
        <rFont val="Calibri"/>
        <family val="2"/>
      </rPr>
      <t>Step 1</t>
    </r>
    <r>
      <rPr>
        <sz val="11"/>
        <color theme="1"/>
        <rFont val="Calibri"/>
        <family val="2"/>
      </rPr>
      <t xml:space="preserve"> = Use the </t>
    </r>
    <r>
      <rPr>
        <b/>
        <sz val="11"/>
        <color indexed="8"/>
        <rFont val="Calibri"/>
        <family val="2"/>
      </rPr>
      <t xml:space="preserve">MAXMUM </t>
    </r>
    <r>
      <rPr>
        <sz val="11"/>
        <color theme="1"/>
        <rFont val="Calibri"/>
        <family val="2"/>
      </rPr>
      <t>function to work out the maximum value</t>
    </r>
  </si>
  <si>
    <t xml:space="preserve">Maximum </t>
  </si>
  <si>
    <t>Maximum</t>
  </si>
  <si>
    <r>
      <t xml:space="preserve">Extentsion Task = </t>
    </r>
    <r>
      <rPr>
        <sz val="12"/>
        <color indexed="8"/>
        <rFont val="Calibri"/>
        <family val="2"/>
      </rPr>
      <t xml:space="preserve">Insert a </t>
    </r>
    <r>
      <rPr>
        <b/>
        <sz val="12"/>
        <color indexed="8"/>
        <rFont val="Calibri"/>
        <family val="2"/>
      </rPr>
      <t xml:space="preserve">comment </t>
    </r>
    <r>
      <rPr>
        <sz val="12"/>
        <color indexed="8"/>
        <rFont val="Calibri"/>
        <family val="2"/>
      </rPr>
      <t>into cell</t>
    </r>
    <r>
      <rPr>
        <b/>
        <sz val="12"/>
        <color indexed="8"/>
        <rFont val="Calibri"/>
        <family val="2"/>
      </rPr>
      <t xml:space="preserve"> D4 </t>
    </r>
    <r>
      <rPr>
        <sz val="12"/>
        <color indexed="8"/>
        <rFont val="Calibri"/>
        <family val="2"/>
      </rPr>
      <t>explaining when to use the maximum function</t>
    </r>
  </si>
  <si>
    <t>Your total score is</t>
  </si>
  <si>
    <t>out of</t>
  </si>
  <si>
    <r>
      <t xml:space="preserve">Extentsion Task = </t>
    </r>
    <r>
      <rPr>
        <sz val="12"/>
        <color indexed="8"/>
        <rFont val="Calibri"/>
        <family val="2"/>
      </rPr>
      <t xml:space="preserve">Use the </t>
    </r>
    <r>
      <rPr>
        <b/>
        <sz val="12"/>
        <color indexed="8"/>
        <rFont val="Calibri"/>
        <family val="2"/>
      </rPr>
      <t>Count Function</t>
    </r>
    <r>
      <rPr>
        <sz val="12"/>
        <color indexed="8"/>
        <rFont val="Calibri"/>
        <family val="2"/>
      </rPr>
      <t xml:space="preserve"> in cell </t>
    </r>
    <r>
      <rPr>
        <b/>
        <sz val="12"/>
        <color indexed="8"/>
        <rFont val="Calibri"/>
        <family val="2"/>
      </rPr>
      <t xml:space="preserve">O15 </t>
    </r>
    <r>
      <rPr>
        <sz val="12"/>
        <color indexed="8"/>
        <rFont val="Calibri"/>
        <family val="2"/>
      </rPr>
      <t xml:space="preserve">to calculate how many cells have </t>
    </r>
    <r>
      <rPr>
        <b/>
        <sz val="12"/>
        <color indexed="10"/>
        <rFont val="Calibri"/>
        <family val="2"/>
      </rPr>
      <t>red</t>
    </r>
    <r>
      <rPr>
        <sz val="12"/>
        <color indexed="8"/>
        <rFont val="Calibri"/>
        <family val="2"/>
      </rPr>
      <t xml:space="preserve"> numbers in them</t>
    </r>
  </si>
  <si>
    <t>Total =</t>
  </si>
  <si>
    <r>
      <t xml:space="preserve">Extentsion Task = </t>
    </r>
    <r>
      <rPr>
        <sz val="12"/>
        <color indexed="8"/>
        <rFont val="Calibri"/>
        <family val="2"/>
      </rPr>
      <t xml:space="preserve">Use the </t>
    </r>
    <r>
      <rPr>
        <b/>
        <sz val="12"/>
        <color indexed="8"/>
        <rFont val="Calibri"/>
        <family val="2"/>
      </rPr>
      <t>COUNTIF Function</t>
    </r>
    <r>
      <rPr>
        <sz val="12"/>
        <color indexed="8"/>
        <rFont val="Calibri"/>
        <family val="2"/>
      </rPr>
      <t xml:space="preserve"> in cell </t>
    </r>
    <r>
      <rPr>
        <b/>
        <sz val="12"/>
        <color indexed="8"/>
        <rFont val="Calibri"/>
        <family val="2"/>
      </rPr>
      <t xml:space="preserve">O15 </t>
    </r>
    <r>
      <rPr>
        <sz val="12"/>
        <color indexed="8"/>
        <rFont val="Calibri"/>
        <family val="2"/>
      </rPr>
      <t xml:space="preserve">to calculate how many cells have </t>
    </r>
    <r>
      <rPr>
        <sz val="12"/>
        <rFont val="Calibri"/>
        <family val="2"/>
      </rPr>
      <t xml:space="preserve">the value </t>
    </r>
    <r>
      <rPr>
        <b/>
        <sz val="12"/>
        <color indexed="10"/>
        <rFont val="Calibri"/>
        <family val="2"/>
      </rPr>
      <t>57</t>
    </r>
  </si>
  <si>
    <r>
      <t xml:space="preserve">Extension Task = </t>
    </r>
    <r>
      <rPr>
        <sz val="14"/>
        <color indexed="8"/>
        <rFont val="Calibri"/>
        <family val="2"/>
      </rPr>
      <t xml:space="preserve">Add </t>
    </r>
    <r>
      <rPr>
        <b/>
        <sz val="14"/>
        <color indexed="8"/>
        <rFont val="Calibri"/>
        <family val="2"/>
      </rPr>
      <t>borders</t>
    </r>
    <r>
      <rPr>
        <sz val="14"/>
        <color indexed="8"/>
        <rFont val="Calibri"/>
        <family val="2"/>
      </rPr>
      <t xml:space="preserve"> to all used cells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</si>
</sst>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28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72"/>
      <color indexed="9"/>
      <name val="Calibri"/>
      <family val="2"/>
    </font>
    <font>
      <b/>
      <sz val="24"/>
      <color indexed="9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8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72"/>
      <color theme="0"/>
      <name val="Calibri"/>
      <family val="2"/>
    </font>
    <font>
      <b/>
      <sz val="24"/>
      <color theme="0"/>
      <name val="Calibri"/>
      <family val="2"/>
    </font>
    <font>
      <b/>
      <sz val="28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165" fontId="46" fillId="34" borderId="0" xfId="0" applyNumberFormat="1" applyFont="1" applyFill="1" applyBorder="1" applyAlignment="1">
      <alignment horizontal="center"/>
    </xf>
    <xf numFmtId="9" fontId="46" fillId="35" borderId="0" xfId="0" applyNumberFormat="1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/>
    </xf>
    <xf numFmtId="2" fontId="35" fillId="36" borderId="0" xfId="0" applyNumberFormat="1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0" fontId="35" fillId="37" borderId="0" xfId="0" applyFont="1" applyFill="1" applyBorder="1" applyAlignment="1">
      <alignment horizontal="center"/>
    </xf>
    <xf numFmtId="164" fontId="46" fillId="38" borderId="10" xfId="0" applyNumberFormat="1" applyFont="1" applyFill="1" applyBorder="1" applyAlignment="1">
      <alignment horizontal="center"/>
    </xf>
    <xf numFmtId="164" fontId="46" fillId="38" borderId="11" xfId="0" applyNumberFormat="1" applyFont="1" applyFill="1" applyBorder="1" applyAlignment="1">
      <alignment horizontal="center"/>
    </xf>
    <xf numFmtId="0" fontId="46" fillId="38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165" fontId="48" fillId="34" borderId="0" xfId="0" applyNumberFormat="1" applyFont="1" applyFill="1" applyBorder="1" applyAlignment="1">
      <alignment horizontal="center"/>
    </xf>
    <xf numFmtId="9" fontId="48" fillId="35" borderId="0" xfId="0" applyNumberFormat="1" applyFont="1" applyFill="1" applyBorder="1" applyAlignment="1">
      <alignment horizontal="center"/>
    </xf>
    <xf numFmtId="2" fontId="48" fillId="36" borderId="0" xfId="0" applyNumberFormat="1" applyFont="1" applyFill="1" applyBorder="1" applyAlignment="1">
      <alignment horizontal="center"/>
    </xf>
    <xf numFmtId="164" fontId="48" fillId="38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5" fillId="37" borderId="0" xfId="0" applyNumberFormat="1" applyFont="1" applyFill="1" applyBorder="1" applyAlignment="1">
      <alignment horizontal="center"/>
    </xf>
    <xf numFmtId="2" fontId="35" fillId="39" borderId="0" xfId="0" applyNumberFormat="1" applyFont="1" applyFill="1" applyBorder="1" applyAlignment="1">
      <alignment horizontal="center"/>
    </xf>
    <xf numFmtId="2" fontId="48" fillId="37" borderId="0" xfId="0" applyNumberFormat="1" applyFont="1" applyFill="1" applyBorder="1" applyAlignment="1">
      <alignment horizontal="center"/>
    </xf>
    <xf numFmtId="2" fontId="48" fillId="0" borderId="0" xfId="0" applyNumberFormat="1" applyFont="1" applyAlignment="1">
      <alignment horizontal="center"/>
    </xf>
    <xf numFmtId="166" fontId="35" fillId="39" borderId="0" xfId="0" applyNumberFormat="1" applyFont="1" applyFill="1" applyBorder="1" applyAlignment="1">
      <alignment horizontal="center"/>
    </xf>
    <xf numFmtId="166" fontId="32" fillId="39" borderId="0" xfId="0" applyNumberFormat="1" applyFont="1" applyFill="1" applyBorder="1" applyAlignment="1">
      <alignment horizontal="center"/>
    </xf>
    <xf numFmtId="166" fontId="47" fillId="39" borderId="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165" fontId="48" fillId="34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9" fontId="48" fillId="35" borderId="10" xfId="0" applyNumberFormat="1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2" fontId="48" fillId="36" borderId="10" xfId="0" applyNumberFormat="1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2" fontId="48" fillId="37" borderId="10" xfId="0" applyNumberFormat="1" applyFont="1" applyFill="1" applyBorder="1" applyAlignment="1">
      <alignment horizontal="center"/>
    </xf>
    <xf numFmtId="166" fontId="47" fillId="39" borderId="10" xfId="0" applyNumberFormat="1" applyFont="1" applyFill="1" applyBorder="1" applyAlignment="1">
      <alignment horizontal="center"/>
    </xf>
    <xf numFmtId="165" fontId="46" fillId="34" borderId="10" xfId="0" applyNumberFormat="1" applyFont="1" applyFill="1" applyBorder="1" applyAlignment="1">
      <alignment horizontal="center"/>
    </xf>
    <xf numFmtId="9" fontId="46" fillId="35" borderId="10" xfId="0" applyNumberFormat="1" applyFont="1" applyFill="1" applyBorder="1" applyAlignment="1">
      <alignment horizontal="center"/>
    </xf>
    <xf numFmtId="2" fontId="35" fillId="36" borderId="10" xfId="0" applyNumberFormat="1" applyFont="1" applyFill="1" applyBorder="1" applyAlignment="1">
      <alignment horizontal="center"/>
    </xf>
    <xf numFmtId="2" fontId="32" fillId="37" borderId="0" xfId="0" applyNumberFormat="1" applyFont="1" applyFill="1" applyBorder="1" applyAlignment="1">
      <alignment horizontal="center"/>
    </xf>
    <xf numFmtId="2" fontId="35" fillId="37" borderId="10" xfId="0" applyNumberFormat="1" applyFont="1" applyFill="1" applyBorder="1" applyAlignment="1">
      <alignment horizontal="center"/>
    </xf>
    <xf numFmtId="2" fontId="32" fillId="37" borderId="10" xfId="0" applyNumberFormat="1" applyFont="1" applyFill="1" applyBorder="1" applyAlignment="1">
      <alignment horizontal="center"/>
    </xf>
    <xf numFmtId="2" fontId="35" fillId="39" borderId="12" xfId="0" applyNumberFormat="1" applyFont="1" applyFill="1" applyBorder="1" applyAlignment="1">
      <alignment horizontal="center"/>
    </xf>
    <xf numFmtId="0" fontId="46" fillId="38" borderId="13" xfId="0" applyFont="1" applyFill="1" applyBorder="1" applyAlignment="1">
      <alignment horizontal="center"/>
    </xf>
    <xf numFmtId="166" fontId="35" fillId="39" borderId="10" xfId="0" applyNumberFormat="1" applyFont="1" applyFill="1" applyBorder="1" applyAlignment="1">
      <alignment horizontal="center"/>
    </xf>
    <xf numFmtId="166" fontId="32" fillId="39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8" xfId="0" applyFill="1" applyBorder="1" applyAlignment="1">
      <alignment/>
    </xf>
    <xf numFmtId="0" fontId="49" fillId="34" borderId="19" xfId="0" applyFont="1" applyFill="1" applyBorder="1" applyAlignment="1">
      <alignment horizontal="center"/>
    </xf>
    <xf numFmtId="0" fontId="49" fillId="41" borderId="19" xfId="0" applyFont="1" applyFill="1" applyBorder="1" applyAlignment="1">
      <alignment horizontal="center"/>
    </xf>
    <xf numFmtId="0" fontId="49" fillId="42" borderId="19" xfId="0" applyFont="1" applyFill="1" applyBorder="1" applyAlignment="1">
      <alignment horizontal="center"/>
    </xf>
    <xf numFmtId="0" fontId="49" fillId="43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1" fillId="0" borderId="20" xfId="0" applyFont="1" applyBorder="1" applyAlignment="1">
      <alignment horizontal="center"/>
    </xf>
    <xf numFmtId="0" fontId="46" fillId="41" borderId="20" xfId="0" applyFont="1" applyFill="1" applyBorder="1" applyAlignment="1">
      <alignment horizontal="center"/>
    </xf>
    <xf numFmtId="0" fontId="52" fillId="41" borderId="21" xfId="0" applyFont="1" applyFill="1" applyBorder="1" applyAlignment="1">
      <alignment horizontal="right"/>
    </xf>
    <xf numFmtId="0" fontId="52" fillId="41" borderId="22" xfId="0" applyFont="1" applyFill="1" applyBorder="1" applyAlignment="1">
      <alignment horizontal="right"/>
    </xf>
    <xf numFmtId="0" fontId="0" fillId="41" borderId="21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53" fillId="42" borderId="21" xfId="0" applyFont="1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2" fillId="34" borderId="21" xfId="0" applyFont="1" applyFill="1" applyBorder="1" applyAlignment="1">
      <alignment horizontal="right"/>
    </xf>
    <xf numFmtId="0" fontId="52" fillId="34" borderId="22" xfId="0" applyFont="1" applyFill="1" applyBorder="1" applyAlignment="1">
      <alignment horizontal="right"/>
    </xf>
    <xf numFmtId="0" fontId="52" fillId="42" borderId="21" xfId="0" applyFont="1" applyFill="1" applyBorder="1" applyAlignment="1">
      <alignment horizontal="right"/>
    </xf>
    <xf numFmtId="0" fontId="52" fillId="42" borderId="22" xfId="0" applyFont="1" applyFill="1" applyBorder="1" applyAlignment="1">
      <alignment horizontal="right"/>
    </xf>
    <xf numFmtId="0" fontId="53" fillId="41" borderId="21" xfId="0" applyFont="1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0" fontId="0" fillId="43" borderId="21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52" fillId="43" borderId="21" xfId="0" applyFont="1" applyFill="1" applyBorder="1" applyAlignment="1">
      <alignment horizontal="right"/>
    </xf>
    <xf numFmtId="0" fontId="52" fillId="43" borderId="22" xfId="0" applyFont="1" applyFill="1" applyBorder="1" applyAlignment="1">
      <alignment horizontal="right"/>
    </xf>
    <xf numFmtId="0" fontId="51" fillId="42" borderId="21" xfId="0" applyFont="1" applyFill="1" applyBorder="1" applyAlignment="1">
      <alignment horizontal="center" vertical="center"/>
    </xf>
    <xf numFmtId="0" fontId="51" fillId="42" borderId="22" xfId="0" applyFont="1" applyFill="1" applyBorder="1" applyAlignment="1">
      <alignment horizontal="center" vertical="center"/>
    </xf>
    <xf numFmtId="0" fontId="51" fillId="42" borderId="19" xfId="0" applyFont="1" applyFill="1" applyBorder="1" applyAlignment="1">
      <alignment horizontal="center" vertical="center"/>
    </xf>
    <xf numFmtId="0" fontId="54" fillId="40" borderId="14" xfId="0" applyFont="1" applyFill="1" applyBorder="1" applyAlignment="1">
      <alignment horizontal="center" vertical="center"/>
    </xf>
    <xf numFmtId="0" fontId="54" fillId="40" borderId="15" xfId="0" applyFont="1" applyFill="1" applyBorder="1" applyAlignment="1">
      <alignment horizontal="center" vertical="center"/>
    </xf>
    <xf numFmtId="0" fontId="54" fillId="40" borderId="23" xfId="0" applyFont="1" applyFill="1" applyBorder="1" applyAlignment="1">
      <alignment horizontal="center" vertical="center"/>
    </xf>
    <xf numFmtId="0" fontId="54" fillId="40" borderId="16" xfId="0" applyFont="1" applyFill="1" applyBorder="1" applyAlignment="1">
      <alignment horizontal="center" vertical="center"/>
    </xf>
    <xf numFmtId="0" fontId="54" fillId="40" borderId="0" xfId="0" applyFont="1" applyFill="1" applyBorder="1" applyAlignment="1">
      <alignment horizontal="center" vertical="center"/>
    </xf>
    <xf numFmtId="0" fontId="54" fillId="40" borderId="24" xfId="0" applyFont="1" applyFill="1" applyBorder="1" applyAlignment="1">
      <alignment horizontal="center" vertical="center"/>
    </xf>
    <xf numFmtId="0" fontId="54" fillId="40" borderId="17" xfId="0" applyFont="1" applyFill="1" applyBorder="1" applyAlignment="1">
      <alignment horizontal="center" vertical="center"/>
    </xf>
    <xf numFmtId="0" fontId="54" fillId="40" borderId="18" xfId="0" applyFont="1" applyFill="1" applyBorder="1" applyAlignment="1">
      <alignment horizontal="center" vertical="center"/>
    </xf>
    <xf numFmtId="0" fontId="54" fillId="40" borderId="25" xfId="0" applyFont="1" applyFill="1" applyBorder="1" applyAlignment="1">
      <alignment horizontal="center" vertical="center"/>
    </xf>
    <xf numFmtId="0" fontId="55" fillId="40" borderId="16" xfId="0" applyFont="1" applyFill="1" applyBorder="1" applyAlignment="1">
      <alignment horizontal="center" vertical="center"/>
    </xf>
    <xf numFmtId="0" fontId="55" fillId="40" borderId="0" xfId="0" applyFont="1" applyFill="1" applyBorder="1" applyAlignment="1">
      <alignment horizontal="center" vertical="center"/>
    </xf>
    <xf numFmtId="0" fontId="55" fillId="40" borderId="24" xfId="0" applyFont="1" applyFill="1" applyBorder="1" applyAlignment="1">
      <alignment horizontal="center" vertical="center"/>
    </xf>
    <xf numFmtId="0" fontId="56" fillId="40" borderId="16" xfId="0" applyFont="1" applyFill="1" applyBorder="1" applyAlignment="1">
      <alignment horizontal="center" vertical="center"/>
    </xf>
    <xf numFmtId="0" fontId="56" fillId="40" borderId="0" xfId="0" applyFont="1" applyFill="1" applyBorder="1" applyAlignment="1">
      <alignment horizontal="center" vertical="center"/>
    </xf>
    <xf numFmtId="0" fontId="35" fillId="41" borderId="21" xfId="0" applyFont="1" applyFill="1" applyBorder="1" applyAlignment="1">
      <alignment horizontal="center"/>
    </xf>
    <xf numFmtId="0" fontId="35" fillId="41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95475" cy="4286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 Function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685925" cy="762000"/>
        </a:xfrm>
        <a:prstGeom prst="rect">
          <a:avLst/>
        </a:prstGeom>
        <a:solidFill>
          <a:srgbClr val="8EB4E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AVERAGE Function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24025" cy="76200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Minimum Function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466725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733550" cy="762000"/>
        </a:xfrm>
        <a:prstGeom prst="rect">
          <a:avLst/>
        </a:prstGeom>
        <a:solidFill>
          <a:srgbClr val="00B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Maximum Function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2.28125" style="0" customWidth="1"/>
    <col min="6" max="6" width="11.140625" style="0" bestFit="1" customWidth="1"/>
    <col min="10" max="10" width="10.28125" style="0" bestFit="1" customWidth="1"/>
    <col min="14" max="14" width="11.00390625" style="0" customWidth="1"/>
  </cols>
  <sheetData>
    <row r="1" spans="10:12" ht="15.75" thickBot="1">
      <c r="J1" s="19"/>
      <c r="K1" s="19"/>
      <c r="L1" s="19"/>
    </row>
    <row r="2" spans="5:14" ht="15.75" thickBot="1">
      <c r="E2" s="72" t="s">
        <v>5</v>
      </c>
      <c r="F2" s="73"/>
      <c r="G2" s="73"/>
      <c r="H2" s="73"/>
      <c r="I2" s="73"/>
      <c r="J2" s="74"/>
      <c r="N2" s="10">
        <v>3456</v>
      </c>
    </row>
    <row r="3" spans="11:14" ht="15">
      <c r="K3" s="19"/>
      <c r="L3" s="24">
        <v>0.25</v>
      </c>
      <c r="N3" s="10">
        <v>4456</v>
      </c>
    </row>
    <row r="4" spans="10:14" ht="15">
      <c r="J4" s="20">
        <v>45.3</v>
      </c>
      <c r="K4" s="19"/>
      <c r="L4" s="24">
        <v>0.75</v>
      </c>
      <c r="N4" s="10">
        <v>6345</v>
      </c>
    </row>
    <row r="5" spans="8:14" ht="15">
      <c r="H5" s="7">
        <v>45.3</v>
      </c>
      <c r="J5" s="20">
        <v>87.9</v>
      </c>
      <c r="K5" s="19"/>
      <c r="L5" s="24">
        <v>0.33</v>
      </c>
      <c r="N5" s="10">
        <v>3456</v>
      </c>
    </row>
    <row r="6" spans="6:14" ht="15">
      <c r="F6" s="5">
        <v>345</v>
      </c>
      <c r="H6" s="7">
        <v>87.9</v>
      </c>
      <c r="J6" s="20">
        <v>34.2</v>
      </c>
      <c r="K6" s="19"/>
      <c r="L6" s="24">
        <v>0.5</v>
      </c>
      <c r="N6" s="10">
        <v>4456</v>
      </c>
    </row>
    <row r="7" spans="3:14" ht="15">
      <c r="C7" s="1"/>
      <c r="D7" s="4">
        <v>3456</v>
      </c>
      <c r="F7" s="5">
        <v>45</v>
      </c>
      <c r="H7" s="7">
        <v>34.2</v>
      </c>
      <c r="J7" s="20">
        <v>345</v>
      </c>
      <c r="K7" s="19"/>
      <c r="L7" s="24">
        <v>0.66</v>
      </c>
      <c r="N7" s="10">
        <v>6345</v>
      </c>
    </row>
    <row r="8" spans="1:14" ht="15">
      <c r="A8" s="1"/>
      <c r="B8" s="2">
        <v>645</v>
      </c>
      <c r="C8" s="1"/>
      <c r="D8" s="4">
        <v>4456</v>
      </c>
      <c r="F8" s="5">
        <v>456</v>
      </c>
      <c r="H8" s="7">
        <v>345</v>
      </c>
      <c r="J8" s="20">
        <v>234</v>
      </c>
      <c r="K8" s="19"/>
      <c r="L8" s="25">
        <v>0.2</v>
      </c>
      <c r="N8" s="10">
        <v>6345</v>
      </c>
    </row>
    <row r="9" spans="1:14" ht="15">
      <c r="A9" s="1"/>
      <c r="B9" s="2">
        <v>447</v>
      </c>
      <c r="C9" s="1"/>
      <c r="D9" s="4">
        <v>6345</v>
      </c>
      <c r="F9" s="5">
        <v>84</v>
      </c>
      <c r="H9" s="7">
        <v>234</v>
      </c>
      <c r="J9" s="42">
        <v>856.87</v>
      </c>
      <c r="K9" s="19"/>
      <c r="L9" s="25">
        <v>0.125</v>
      </c>
      <c r="N9" s="11">
        <v>6345</v>
      </c>
    </row>
    <row r="10" spans="1:14" ht="15">
      <c r="A10" s="2" t="s">
        <v>0</v>
      </c>
      <c r="B10" s="13"/>
      <c r="C10" s="3" t="s">
        <v>1</v>
      </c>
      <c r="D10" s="14"/>
      <c r="E10" s="6" t="s">
        <v>1</v>
      </c>
      <c r="F10" s="15"/>
      <c r="G10" s="8" t="s">
        <v>1</v>
      </c>
      <c r="H10" s="16"/>
      <c r="I10" s="9" t="s">
        <v>1</v>
      </c>
      <c r="J10" s="22"/>
      <c r="K10" s="21" t="s">
        <v>1</v>
      </c>
      <c r="L10" s="26"/>
      <c r="M10" s="12" t="s">
        <v>1</v>
      </c>
      <c r="N10" s="17"/>
    </row>
    <row r="11" spans="2:14" ht="15">
      <c r="B11" s="18">
        <f>IF(B10=1092,"Correct","")</f>
      </c>
      <c r="D11" s="18">
        <f>IF(D10=14257,"Correct","")</f>
      </c>
      <c r="F11" s="18">
        <f>IF(F10=93000%,"Correct","")</f>
      </c>
      <c r="H11" s="18">
        <f>IF(H10=746.4,"Correct","")</f>
      </c>
      <c r="J11" s="23">
        <f>IF(J10=1603.27,"Correct","")</f>
      </c>
      <c r="L11" s="18">
        <f>IF(L10=2.815,"Correct","")</f>
      </c>
      <c r="N11" s="18">
        <f>IF(N10=41204,"Correct","")</f>
      </c>
    </row>
    <row r="13" ht="15.75" thickBot="1"/>
    <row r="14" spans="2:13" ht="36.75" thickBot="1">
      <c r="B14" s="70" t="s">
        <v>2</v>
      </c>
      <c r="C14" s="71"/>
      <c r="D14" s="57">
        <f>COUNTIF(B11:N11,"Correct")</f>
        <v>0</v>
      </c>
      <c r="H14" s="75" t="s">
        <v>21</v>
      </c>
      <c r="I14" s="76"/>
      <c r="J14" s="76"/>
      <c r="K14" s="76"/>
      <c r="L14" s="76"/>
      <c r="M14" s="77"/>
    </row>
  </sheetData>
  <sheetProtection/>
  <mergeCells count="3">
    <mergeCell ref="B14:C14"/>
    <mergeCell ref="E2:J2"/>
    <mergeCell ref="H14:M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14"/>
  <sheetViews>
    <sheetView zoomScalePageLayoutView="0" workbookViewId="0" topLeftCell="A1">
      <selection activeCell="B10" sqref="B10"/>
    </sheetView>
  </sheetViews>
  <sheetFormatPr defaultColWidth="9.140625" defaultRowHeight="15"/>
  <cols>
    <col min="4" max="4" width="13.421875" style="0" customWidth="1"/>
    <col min="10" max="10" width="13.140625" style="0" customWidth="1"/>
    <col min="12" max="12" width="9.57421875" style="0" bestFit="1" customWidth="1"/>
  </cols>
  <sheetData>
    <row r="1" spans="10:12" ht="15.75" thickBot="1">
      <c r="J1" s="19"/>
      <c r="K1" s="19"/>
      <c r="L1" s="19"/>
    </row>
    <row r="2" spans="5:14" ht="15.75" thickBot="1">
      <c r="E2" s="78" t="s">
        <v>6</v>
      </c>
      <c r="F2" s="79"/>
      <c r="G2" s="79"/>
      <c r="H2" s="79"/>
      <c r="I2" s="79"/>
      <c r="J2" s="80"/>
      <c r="N2" s="10">
        <v>3456</v>
      </c>
    </row>
    <row r="3" spans="11:14" ht="15">
      <c r="K3" s="19"/>
      <c r="L3" s="47">
        <v>0.24</v>
      </c>
      <c r="N3" s="10">
        <v>4456</v>
      </c>
    </row>
    <row r="4" spans="10:14" ht="15">
      <c r="J4" s="43">
        <v>45.8</v>
      </c>
      <c r="K4" s="19"/>
      <c r="L4" s="47">
        <v>0.76</v>
      </c>
      <c r="N4" s="10">
        <v>6345</v>
      </c>
    </row>
    <row r="5" spans="8:14" ht="15">
      <c r="H5" s="41">
        <v>45.3</v>
      </c>
      <c r="J5" s="43">
        <v>84</v>
      </c>
      <c r="K5" s="19"/>
      <c r="L5" s="47">
        <v>0.32</v>
      </c>
      <c r="N5" s="10">
        <v>3456</v>
      </c>
    </row>
    <row r="6" spans="6:14" ht="15">
      <c r="F6" s="40">
        <v>345</v>
      </c>
      <c r="H6" s="41">
        <v>87.9</v>
      </c>
      <c r="J6" s="43">
        <v>34.2</v>
      </c>
      <c r="K6" s="19"/>
      <c r="L6" s="47">
        <v>0.5</v>
      </c>
      <c r="N6" s="10">
        <v>4456</v>
      </c>
    </row>
    <row r="7" spans="3:14" ht="15">
      <c r="C7" s="1"/>
      <c r="D7" s="39">
        <v>3456</v>
      </c>
      <c r="F7" s="40">
        <v>45</v>
      </c>
      <c r="H7" s="41">
        <v>34.2</v>
      </c>
      <c r="J7" s="43">
        <v>348</v>
      </c>
      <c r="K7" s="19"/>
      <c r="L7" s="47">
        <v>0.66</v>
      </c>
      <c r="N7" s="10">
        <v>6345</v>
      </c>
    </row>
    <row r="8" spans="1:14" ht="15">
      <c r="A8" s="1"/>
      <c r="B8" s="27">
        <v>645</v>
      </c>
      <c r="C8" s="1"/>
      <c r="D8" s="39">
        <v>4456</v>
      </c>
      <c r="F8" s="40">
        <v>456</v>
      </c>
      <c r="H8" s="41">
        <v>345</v>
      </c>
      <c r="J8" s="43">
        <v>234</v>
      </c>
      <c r="K8" s="19"/>
      <c r="L8" s="48">
        <v>0.2</v>
      </c>
      <c r="N8" s="10">
        <v>6345</v>
      </c>
    </row>
    <row r="9" spans="1:14" ht="15">
      <c r="A9" s="1"/>
      <c r="B9" s="29">
        <v>447</v>
      </c>
      <c r="C9" s="1"/>
      <c r="D9" s="39">
        <v>6344</v>
      </c>
      <c r="F9" s="40">
        <v>84</v>
      </c>
      <c r="H9" s="41">
        <v>234</v>
      </c>
      <c r="J9" s="44">
        <v>856</v>
      </c>
      <c r="K9" s="19"/>
      <c r="L9" s="48">
        <v>0.12</v>
      </c>
      <c r="N9" s="11">
        <v>6345</v>
      </c>
    </row>
    <row r="10" spans="1:14" ht="15">
      <c r="A10" s="27" t="s">
        <v>3</v>
      </c>
      <c r="B10" s="28"/>
      <c r="C10" s="30" t="s">
        <v>4</v>
      </c>
      <c r="D10" s="31"/>
      <c r="E10" s="32" t="s">
        <v>4</v>
      </c>
      <c r="F10" s="33"/>
      <c r="G10" s="34" t="s">
        <v>4</v>
      </c>
      <c r="H10" s="35"/>
      <c r="I10" s="36" t="s">
        <v>4</v>
      </c>
      <c r="J10" s="37"/>
      <c r="K10" s="45" t="s">
        <v>4</v>
      </c>
      <c r="L10" s="38"/>
      <c r="M10" s="46" t="s">
        <v>4</v>
      </c>
      <c r="N10" s="17"/>
    </row>
    <row r="11" spans="2:14" ht="15">
      <c r="B11" s="18">
        <f>IF(B10=546,"Correct","")</f>
      </c>
      <c r="D11" s="18">
        <f>IF(D10=4752,"Correct","")</f>
      </c>
      <c r="F11" s="18">
        <f>IF(F10=23250%,"Correct","")</f>
      </c>
      <c r="H11" s="18">
        <f>IF(H10=149.28,"Correct","")</f>
      </c>
      <c r="J11" s="23">
        <f>IF(J10=267,"Correct","")</f>
      </c>
      <c r="L11" s="18">
        <f>IF(L10=0.4,"Correct","")</f>
      </c>
      <c r="N11" s="18">
        <f>IF(N10=5150.5,"Correct","")</f>
      </c>
    </row>
    <row r="13" ht="15.75" thickBot="1"/>
    <row r="14" spans="2:13" ht="36.75" thickBot="1">
      <c r="B14" s="81" t="s">
        <v>2</v>
      </c>
      <c r="C14" s="82"/>
      <c r="D14" s="56">
        <f>COUNTIF(B11:N11,"Correct")</f>
        <v>0</v>
      </c>
      <c r="H14" s="75" t="s">
        <v>7</v>
      </c>
      <c r="I14" s="76"/>
      <c r="J14" s="76"/>
      <c r="K14" s="76"/>
      <c r="L14" s="76"/>
      <c r="M14" s="77"/>
    </row>
  </sheetData>
  <sheetProtection/>
  <mergeCells count="3">
    <mergeCell ref="E2:J2"/>
    <mergeCell ref="B14:C14"/>
    <mergeCell ref="H14:M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7109375" style="0" customWidth="1"/>
    <col min="3" max="4" width="9.57421875" style="0" customWidth="1"/>
    <col min="5" max="5" width="10.00390625" style="0" customWidth="1"/>
    <col min="7" max="7" width="9.8515625" style="0" customWidth="1"/>
    <col min="9" max="9" width="9.8515625" style="0" customWidth="1"/>
    <col min="10" max="10" width="11.140625" style="0" customWidth="1"/>
    <col min="11" max="11" width="9.7109375" style="0" customWidth="1"/>
    <col min="13" max="13" width="9.7109375" style="0" customWidth="1"/>
  </cols>
  <sheetData>
    <row r="1" spans="10:12" ht="15.75" thickBot="1">
      <c r="J1" s="19"/>
      <c r="K1" s="19"/>
      <c r="L1" s="19"/>
    </row>
    <row r="2" spans="5:14" ht="15.75" thickBot="1">
      <c r="E2" s="88" t="s">
        <v>8</v>
      </c>
      <c r="F2" s="89"/>
      <c r="G2" s="89"/>
      <c r="H2" s="89"/>
      <c r="I2" s="89"/>
      <c r="J2" s="89"/>
      <c r="K2" s="90"/>
      <c r="N2" s="10">
        <v>3456</v>
      </c>
    </row>
    <row r="3" spans="11:14" ht="15">
      <c r="K3" s="19"/>
      <c r="L3" s="47">
        <v>0.24</v>
      </c>
      <c r="N3" s="10">
        <v>4456</v>
      </c>
    </row>
    <row r="4" spans="10:14" ht="15">
      <c r="J4" s="43">
        <v>45.8</v>
      </c>
      <c r="K4" s="19"/>
      <c r="L4" s="47">
        <v>0.76</v>
      </c>
      <c r="N4" s="10">
        <v>6345</v>
      </c>
    </row>
    <row r="5" spans="8:14" ht="15">
      <c r="H5" s="41">
        <v>45.3</v>
      </c>
      <c r="J5" s="43">
        <v>84</v>
      </c>
      <c r="K5" s="19"/>
      <c r="L5" s="47">
        <v>0.32</v>
      </c>
      <c r="N5" s="10">
        <v>3456</v>
      </c>
    </row>
    <row r="6" spans="6:14" ht="15">
      <c r="F6" s="40">
        <v>345</v>
      </c>
      <c r="H6" s="41">
        <v>87.9</v>
      </c>
      <c r="J6" s="43">
        <v>34.2</v>
      </c>
      <c r="K6" s="19"/>
      <c r="L6" s="47">
        <v>0.5</v>
      </c>
      <c r="N6" s="10">
        <v>4456</v>
      </c>
    </row>
    <row r="7" spans="3:14" ht="15">
      <c r="C7" s="1"/>
      <c r="D7" s="39">
        <v>3456</v>
      </c>
      <c r="F7" s="40">
        <v>45</v>
      </c>
      <c r="H7" s="41">
        <v>34.2</v>
      </c>
      <c r="J7" s="43">
        <v>348</v>
      </c>
      <c r="K7" s="19"/>
      <c r="L7" s="47">
        <v>0.66</v>
      </c>
      <c r="N7" s="10">
        <v>6345</v>
      </c>
    </row>
    <row r="8" spans="1:14" ht="15">
      <c r="A8" s="1"/>
      <c r="B8" s="27">
        <v>645</v>
      </c>
      <c r="C8" s="1"/>
      <c r="D8" s="39">
        <v>4456</v>
      </c>
      <c r="F8" s="40">
        <v>456</v>
      </c>
      <c r="H8" s="41">
        <v>345</v>
      </c>
      <c r="J8" s="43">
        <v>234</v>
      </c>
      <c r="K8" s="19"/>
      <c r="L8" s="48">
        <v>0.2</v>
      </c>
      <c r="N8" s="10">
        <v>6345</v>
      </c>
    </row>
    <row r="9" spans="1:14" ht="15">
      <c r="A9" s="1"/>
      <c r="B9" s="29">
        <v>447</v>
      </c>
      <c r="C9" s="1"/>
      <c r="D9" s="39">
        <v>6344</v>
      </c>
      <c r="F9" s="40">
        <v>84</v>
      </c>
      <c r="H9" s="41">
        <v>234</v>
      </c>
      <c r="J9" s="44">
        <v>856</v>
      </c>
      <c r="K9" s="19"/>
      <c r="L9" s="48">
        <v>0.12</v>
      </c>
      <c r="N9" s="11">
        <v>6345</v>
      </c>
    </row>
    <row r="10" spans="1:14" ht="15">
      <c r="A10" s="27" t="s">
        <v>9</v>
      </c>
      <c r="B10" s="28"/>
      <c r="C10" s="30" t="s">
        <v>10</v>
      </c>
      <c r="D10" s="31"/>
      <c r="E10" s="32" t="s">
        <v>10</v>
      </c>
      <c r="F10" s="33"/>
      <c r="G10" s="34" t="s">
        <v>10</v>
      </c>
      <c r="H10" s="35"/>
      <c r="I10" s="36" t="s">
        <v>10</v>
      </c>
      <c r="J10" s="37"/>
      <c r="K10" s="45" t="s">
        <v>10</v>
      </c>
      <c r="L10" s="38"/>
      <c r="M10" s="46" t="s">
        <v>10</v>
      </c>
      <c r="N10" s="17"/>
    </row>
    <row r="11" spans="2:14" ht="15">
      <c r="B11" s="18">
        <f>IF(B10=447,"Correct","")</f>
      </c>
      <c r="D11" s="18">
        <f>IF(D10=3456,"Correct","")</f>
      </c>
      <c r="F11" s="18">
        <f>IF(F10=4500%,"Correct","")</f>
      </c>
      <c r="H11" s="18">
        <f>IF(H10=34.2,"Correct","")</f>
      </c>
      <c r="J11" s="23">
        <f>IF(J10=34.2,"Correct","")</f>
      </c>
      <c r="L11" s="18">
        <f>IF(L10=0.12,"Correct","")</f>
      </c>
      <c r="N11" s="18">
        <f>IF(N10=3456,"Correct","")</f>
      </c>
    </row>
    <row r="13" ht="15.75" thickBot="1"/>
    <row r="14" spans="2:13" ht="36.75" thickBot="1">
      <c r="B14" s="83" t="s">
        <v>2</v>
      </c>
      <c r="C14" s="84"/>
      <c r="D14" s="58">
        <f>COUNTIF(B11:N11,"Correct")</f>
        <v>0</v>
      </c>
      <c r="G14" s="49"/>
      <c r="H14" s="85" t="s">
        <v>11</v>
      </c>
      <c r="I14" s="86"/>
      <c r="J14" s="86"/>
      <c r="K14" s="86"/>
      <c r="L14" s="86"/>
      <c r="M14" s="87"/>
    </row>
  </sheetData>
  <sheetProtection/>
  <mergeCells count="3">
    <mergeCell ref="B14:C14"/>
    <mergeCell ref="H14:M14"/>
    <mergeCell ref="E2:K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8515625" style="0" customWidth="1"/>
    <col min="3" max="3" width="9.7109375" style="0" customWidth="1"/>
    <col min="5" max="5" width="9.57421875" style="0" customWidth="1"/>
    <col min="7" max="7" width="9.57421875" style="0" customWidth="1"/>
    <col min="9" max="9" width="9.57421875" style="0" customWidth="1"/>
    <col min="11" max="11" width="9.28125" style="0" customWidth="1"/>
    <col min="13" max="13" width="9.7109375" style="0" customWidth="1"/>
  </cols>
  <sheetData>
    <row r="1" spans="10:12" ht="15.75" thickBot="1">
      <c r="J1" s="19"/>
      <c r="K1" s="19"/>
      <c r="L1" s="19"/>
    </row>
    <row r="2" spans="5:14" ht="15.75" thickBot="1">
      <c r="E2" s="91" t="s">
        <v>12</v>
      </c>
      <c r="F2" s="92"/>
      <c r="G2" s="92"/>
      <c r="H2" s="92"/>
      <c r="I2" s="92"/>
      <c r="J2" s="92"/>
      <c r="K2" s="93"/>
      <c r="N2" s="10">
        <v>3456</v>
      </c>
    </row>
    <row r="3" spans="11:14" ht="15">
      <c r="K3" s="19"/>
      <c r="L3" s="47">
        <v>0.24</v>
      </c>
      <c r="N3" s="10">
        <v>4456</v>
      </c>
    </row>
    <row r="4" spans="10:14" ht="15">
      <c r="J4" s="43">
        <v>45.8</v>
      </c>
      <c r="K4" s="19"/>
      <c r="L4" s="47">
        <v>0.76</v>
      </c>
      <c r="N4" s="10">
        <v>6345</v>
      </c>
    </row>
    <row r="5" spans="8:14" ht="15">
      <c r="H5" s="41">
        <v>45.3</v>
      </c>
      <c r="J5" s="43">
        <v>84</v>
      </c>
      <c r="K5" s="19"/>
      <c r="L5" s="47">
        <v>0.32</v>
      </c>
      <c r="N5" s="10">
        <v>3456</v>
      </c>
    </row>
    <row r="6" spans="6:14" ht="15">
      <c r="F6" s="40">
        <v>345</v>
      </c>
      <c r="H6" s="41">
        <v>87.9</v>
      </c>
      <c r="J6" s="43">
        <v>34.2</v>
      </c>
      <c r="K6" s="19"/>
      <c r="L6" s="47">
        <v>0.5</v>
      </c>
      <c r="N6" s="10">
        <v>4456</v>
      </c>
    </row>
    <row r="7" spans="3:14" ht="15">
      <c r="C7" s="1"/>
      <c r="D7" s="39">
        <v>3456</v>
      </c>
      <c r="F7" s="40">
        <v>45</v>
      </c>
      <c r="H7" s="41">
        <v>34.2</v>
      </c>
      <c r="J7" s="43">
        <v>348</v>
      </c>
      <c r="K7" s="19"/>
      <c r="L7" s="47">
        <v>0.66</v>
      </c>
      <c r="N7" s="10">
        <v>6345</v>
      </c>
    </row>
    <row r="8" spans="1:14" ht="15">
      <c r="A8" s="1"/>
      <c r="B8" s="27">
        <v>645</v>
      </c>
      <c r="C8" s="1"/>
      <c r="D8" s="39">
        <v>4456</v>
      </c>
      <c r="F8" s="40">
        <v>456</v>
      </c>
      <c r="H8" s="41">
        <v>345</v>
      </c>
      <c r="J8" s="43">
        <v>234</v>
      </c>
      <c r="K8" s="19"/>
      <c r="L8" s="48">
        <v>0.2</v>
      </c>
      <c r="N8" s="10">
        <v>6345</v>
      </c>
    </row>
    <row r="9" spans="1:14" ht="15">
      <c r="A9" s="1"/>
      <c r="B9" s="29">
        <v>447</v>
      </c>
      <c r="C9" s="1"/>
      <c r="D9" s="39">
        <v>6344</v>
      </c>
      <c r="F9" s="40">
        <v>84</v>
      </c>
      <c r="H9" s="41">
        <v>234</v>
      </c>
      <c r="J9" s="44">
        <v>856</v>
      </c>
      <c r="K9" s="19"/>
      <c r="L9" s="48">
        <v>0.12</v>
      </c>
      <c r="N9" s="11">
        <v>6345</v>
      </c>
    </row>
    <row r="10" spans="1:14" ht="15">
      <c r="A10" s="27" t="s">
        <v>13</v>
      </c>
      <c r="B10" s="28"/>
      <c r="C10" s="30" t="s">
        <v>14</v>
      </c>
      <c r="D10" s="31"/>
      <c r="E10" s="32" t="s">
        <v>14</v>
      </c>
      <c r="F10" s="33"/>
      <c r="G10" s="34" t="s">
        <v>14</v>
      </c>
      <c r="H10" s="35"/>
      <c r="I10" s="36" t="s">
        <v>14</v>
      </c>
      <c r="J10" s="37"/>
      <c r="K10" s="45" t="s">
        <v>14</v>
      </c>
      <c r="L10" s="38"/>
      <c r="M10" s="46" t="s">
        <v>14</v>
      </c>
      <c r="N10" s="17"/>
    </row>
    <row r="11" spans="2:14" ht="15">
      <c r="B11" s="18">
        <f>IF(B10=645,"Correct","")</f>
      </c>
      <c r="D11" s="18">
        <f>IF(D10=6344,"Correct","")</f>
      </c>
      <c r="F11" s="18">
        <f>IF(F10=45600%,"Correct","")</f>
      </c>
      <c r="H11" s="18">
        <f>IF(H10=345,"Correct","")</f>
      </c>
      <c r="J11" s="23">
        <f>IF(J10=856,"Correct","")</f>
      </c>
      <c r="L11" s="18">
        <f>IF(L10=0.76,"Correct","")</f>
      </c>
      <c r="N11" s="18">
        <f>IF(N10=6345,"Correct","")</f>
      </c>
    </row>
    <row r="13" ht="15.75" thickBot="1"/>
    <row r="14" spans="2:15" ht="36.75" thickBot="1">
      <c r="B14" s="94" t="s">
        <v>2</v>
      </c>
      <c r="C14" s="95"/>
      <c r="D14" s="59">
        <f>COUNTIF(B11:N11,"Correct")</f>
        <v>0</v>
      </c>
      <c r="F14" s="96" t="s">
        <v>15</v>
      </c>
      <c r="G14" s="97"/>
      <c r="H14" s="97"/>
      <c r="I14" s="97"/>
      <c r="J14" s="97"/>
      <c r="K14" s="97"/>
      <c r="L14" s="97"/>
      <c r="M14" s="97"/>
      <c r="N14" s="97"/>
      <c r="O14" s="98"/>
    </row>
  </sheetData>
  <sheetProtection/>
  <mergeCells count="3">
    <mergeCell ref="E2:K2"/>
    <mergeCell ref="B14:C14"/>
    <mergeCell ref="F14:O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L6"/>
  <sheetViews>
    <sheetView zoomScalePageLayoutView="0" workbookViewId="0" topLeftCell="A1">
      <selection activeCell="E2" sqref="E2:G6"/>
    </sheetView>
  </sheetViews>
  <sheetFormatPr defaultColWidth="9.140625" defaultRowHeight="15"/>
  <cols>
    <col min="5" max="5" width="2.00390625" style="0" customWidth="1"/>
    <col min="7" max="7" width="1.421875" style="0" customWidth="1"/>
    <col min="9" max="9" width="6.8515625" style="0" customWidth="1"/>
    <col min="10" max="10" width="3.8515625" style="0" customWidth="1"/>
    <col min="12" max="12" width="6.7109375" style="0" customWidth="1"/>
  </cols>
  <sheetData>
    <row r="1" ht="15.75" thickBot="1"/>
    <row r="2" spans="1:12" ht="15">
      <c r="A2" s="50"/>
      <c r="B2" s="51"/>
      <c r="C2" s="51"/>
      <c r="D2" s="51"/>
      <c r="E2" s="99">
        <f>Sum!D14+Average!D14+Minimum!D14+Maximum!D14</f>
        <v>0</v>
      </c>
      <c r="F2" s="100"/>
      <c r="G2" s="101"/>
      <c r="H2" s="51"/>
      <c r="I2" s="51"/>
      <c r="J2" s="99">
        <f>28</f>
        <v>28</v>
      </c>
      <c r="K2" s="100"/>
      <c r="L2" s="101"/>
    </row>
    <row r="3" spans="1:12" ht="15">
      <c r="A3" s="52"/>
      <c r="B3" s="53"/>
      <c r="C3" s="53"/>
      <c r="D3" s="53"/>
      <c r="E3" s="102"/>
      <c r="F3" s="103"/>
      <c r="G3" s="104"/>
      <c r="H3" s="53"/>
      <c r="I3" s="53"/>
      <c r="J3" s="102"/>
      <c r="K3" s="103"/>
      <c r="L3" s="104"/>
    </row>
    <row r="4" spans="1:12" ht="36">
      <c r="A4" s="108" t="s">
        <v>16</v>
      </c>
      <c r="B4" s="109"/>
      <c r="C4" s="109"/>
      <c r="D4" s="110"/>
      <c r="E4" s="102"/>
      <c r="F4" s="103"/>
      <c r="G4" s="104"/>
      <c r="H4" s="111" t="s">
        <v>17</v>
      </c>
      <c r="I4" s="112"/>
      <c r="J4" s="102"/>
      <c r="K4" s="103"/>
      <c r="L4" s="104"/>
    </row>
    <row r="5" spans="1:12" ht="15">
      <c r="A5" s="52"/>
      <c r="B5" s="53"/>
      <c r="C5" s="53"/>
      <c r="D5" s="53"/>
      <c r="E5" s="102"/>
      <c r="F5" s="103"/>
      <c r="G5" s="104"/>
      <c r="H5" s="53"/>
      <c r="I5" s="53"/>
      <c r="J5" s="102"/>
      <c r="K5" s="103"/>
      <c r="L5" s="104"/>
    </row>
    <row r="6" spans="1:12" ht="15.75" thickBot="1">
      <c r="A6" s="54"/>
      <c r="B6" s="55"/>
      <c r="C6" s="55"/>
      <c r="D6" s="55"/>
      <c r="E6" s="105"/>
      <c r="F6" s="106"/>
      <c r="G6" s="107"/>
      <c r="H6" s="55"/>
      <c r="I6" s="55"/>
      <c r="J6" s="105"/>
      <c r="K6" s="106"/>
      <c r="L6" s="107"/>
    </row>
  </sheetData>
  <sheetProtection/>
  <mergeCells count="4">
    <mergeCell ref="E2:G6"/>
    <mergeCell ref="J2:L6"/>
    <mergeCell ref="A4:D4"/>
    <mergeCell ref="H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16"/>
  <sheetViews>
    <sheetView zoomScalePageLayoutView="0" workbookViewId="0" topLeftCell="A1">
      <selection activeCell="A15" sqref="A15:L15"/>
    </sheetView>
  </sheetViews>
  <sheetFormatPr defaultColWidth="9.140625" defaultRowHeight="15"/>
  <cols>
    <col min="5" max="5" width="9.140625" style="60" customWidth="1"/>
    <col min="10" max="10" width="9.140625" style="61" customWidth="1"/>
  </cols>
  <sheetData>
    <row r="1" spans="1:14" ht="15">
      <c r="A1" s="62"/>
      <c r="B1" s="62"/>
      <c r="C1" s="62"/>
      <c r="D1" s="62"/>
      <c r="E1" s="63"/>
      <c r="F1" s="62"/>
      <c r="G1" s="62"/>
      <c r="H1" s="62"/>
      <c r="I1" s="62"/>
      <c r="J1" s="1"/>
      <c r="K1" s="62"/>
      <c r="L1" s="62"/>
      <c r="M1" s="62"/>
      <c r="N1" s="62"/>
    </row>
    <row r="2" spans="1:14" ht="15.75">
      <c r="A2" s="64"/>
      <c r="B2" s="64">
        <v>34</v>
      </c>
      <c r="C2" s="64"/>
      <c r="D2" s="64"/>
      <c r="E2" s="65">
        <v>1</v>
      </c>
      <c r="F2" s="64">
        <v>46</v>
      </c>
      <c r="G2" s="64"/>
      <c r="H2" s="65">
        <v>99</v>
      </c>
      <c r="I2" s="64"/>
      <c r="J2" s="66"/>
      <c r="K2" s="64"/>
      <c r="L2" s="64">
        <v>9</v>
      </c>
      <c r="M2" s="64"/>
      <c r="N2" s="64"/>
    </row>
    <row r="3" spans="1:14" ht="15.75">
      <c r="A3" s="64"/>
      <c r="B3" s="64"/>
      <c r="C3" s="65">
        <v>35</v>
      </c>
      <c r="D3" s="64"/>
      <c r="E3" s="65"/>
      <c r="F3" s="64"/>
      <c r="G3" s="64"/>
      <c r="H3" s="64"/>
      <c r="I3" s="66">
        <v>68</v>
      </c>
      <c r="J3" s="66"/>
      <c r="K3" s="64"/>
      <c r="L3" s="64"/>
      <c r="M3" s="64"/>
      <c r="N3" s="64"/>
    </row>
    <row r="4" spans="1:14" ht="15.75">
      <c r="A4" s="64"/>
      <c r="B4" s="64"/>
      <c r="C4" s="64"/>
      <c r="D4" s="64"/>
      <c r="E4" s="65"/>
      <c r="F4" s="64"/>
      <c r="G4" s="64"/>
      <c r="H4" s="64"/>
      <c r="I4" s="64"/>
      <c r="J4" s="66"/>
      <c r="K4" s="64">
        <v>45</v>
      </c>
      <c r="L4" s="64"/>
      <c r="M4" s="64">
        <v>75</v>
      </c>
      <c r="N4" s="64"/>
    </row>
    <row r="5" spans="1:14" ht="15.75">
      <c r="A5" s="64">
        <v>45</v>
      </c>
      <c r="B5" s="64"/>
      <c r="C5" s="64"/>
      <c r="D5" s="64"/>
      <c r="E5" s="65"/>
      <c r="F5" s="64"/>
      <c r="G5" s="64">
        <v>69</v>
      </c>
      <c r="H5" s="64"/>
      <c r="I5" s="64"/>
      <c r="J5" s="66">
        <v>79</v>
      </c>
      <c r="K5" s="64"/>
      <c r="L5" s="64"/>
      <c r="M5" s="64"/>
      <c r="N5" s="64"/>
    </row>
    <row r="6" spans="1:14" ht="15.75">
      <c r="A6" s="64"/>
      <c r="B6" s="64"/>
      <c r="C6" s="64"/>
      <c r="D6" s="65">
        <v>57</v>
      </c>
      <c r="E6" s="65"/>
      <c r="F6" s="64"/>
      <c r="G6" s="64"/>
      <c r="H6" s="64"/>
      <c r="I6" s="64"/>
      <c r="J6" s="66"/>
      <c r="K6" s="64"/>
      <c r="L6" s="65">
        <v>44</v>
      </c>
      <c r="M6" s="64"/>
      <c r="N6" s="66">
        <v>23</v>
      </c>
    </row>
    <row r="7" spans="1:14" ht="15.75">
      <c r="A7" s="64"/>
      <c r="B7" s="64"/>
      <c r="C7" s="64"/>
      <c r="D7" s="64"/>
      <c r="E7" s="65"/>
      <c r="F7" s="64"/>
      <c r="G7" s="64"/>
      <c r="H7" s="64"/>
      <c r="I7" s="64"/>
      <c r="J7" s="66"/>
      <c r="K7" s="64"/>
      <c r="L7" s="64"/>
      <c r="M7" s="64"/>
      <c r="N7" s="64"/>
    </row>
    <row r="8" spans="1:14" ht="15.75">
      <c r="A8" s="64"/>
      <c r="B8" s="64"/>
      <c r="C8" s="64"/>
      <c r="D8" s="64"/>
      <c r="E8" s="67">
        <v>12</v>
      </c>
      <c r="F8" s="64">
        <v>45</v>
      </c>
      <c r="G8" s="64"/>
      <c r="H8" s="64"/>
      <c r="I8" s="64"/>
      <c r="J8" s="66">
        <v>66</v>
      </c>
      <c r="K8" s="64"/>
      <c r="L8" s="64"/>
      <c r="M8" s="64">
        <v>34</v>
      </c>
      <c r="N8" s="64"/>
    </row>
    <row r="9" spans="1:14" ht="15.75">
      <c r="A9" s="64"/>
      <c r="B9" s="64">
        <v>46</v>
      </c>
      <c r="C9" s="64"/>
      <c r="D9" s="64"/>
      <c r="E9" s="65"/>
      <c r="F9" s="64"/>
      <c r="G9" s="64"/>
      <c r="H9" s="64"/>
      <c r="I9" s="64"/>
      <c r="J9" s="66"/>
      <c r="K9" s="64">
        <v>32</v>
      </c>
      <c r="L9" s="64"/>
      <c r="M9" s="64"/>
      <c r="N9" s="64"/>
    </row>
    <row r="10" spans="1:14" ht="15.75">
      <c r="A10" s="64">
        <v>57</v>
      </c>
      <c r="B10" s="64"/>
      <c r="C10" s="64"/>
      <c r="D10" s="64"/>
      <c r="E10" s="65"/>
      <c r="F10" s="64"/>
      <c r="G10" s="64"/>
      <c r="H10" s="64">
        <v>68</v>
      </c>
      <c r="I10" s="64"/>
      <c r="J10" s="66"/>
      <c r="K10" s="64"/>
      <c r="L10" s="64"/>
      <c r="M10" s="64"/>
      <c r="N10" s="64"/>
    </row>
    <row r="11" spans="1:14" ht="15.75">
      <c r="A11" s="64"/>
      <c r="B11" s="64"/>
      <c r="C11" s="64">
        <v>57</v>
      </c>
      <c r="D11" s="64"/>
      <c r="E11" s="65">
        <v>33</v>
      </c>
      <c r="F11" s="64"/>
      <c r="G11" s="64"/>
      <c r="H11" s="64"/>
      <c r="I11" s="64"/>
      <c r="J11" s="66"/>
      <c r="K11" s="64"/>
      <c r="L11" s="64"/>
      <c r="M11" s="65">
        <v>57</v>
      </c>
      <c r="N11" s="64"/>
    </row>
    <row r="12" spans="1:14" ht="15.75">
      <c r="A12" s="64"/>
      <c r="B12" s="64"/>
      <c r="C12" s="64"/>
      <c r="D12" s="64"/>
      <c r="E12" s="65"/>
      <c r="F12" s="64"/>
      <c r="G12" s="64"/>
      <c r="H12" s="64"/>
      <c r="I12" s="64"/>
      <c r="J12" s="66"/>
      <c r="K12" s="64"/>
      <c r="L12" s="64"/>
      <c r="M12" s="64"/>
      <c r="N12" s="64"/>
    </row>
    <row r="13" spans="1:14" ht="15.75">
      <c r="A13" s="64"/>
      <c r="B13" s="64"/>
      <c r="C13" s="64"/>
      <c r="D13" s="64"/>
      <c r="E13" s="65"/>
      <c r="F13" s="64"/>
      <c r="G13" s="64"/>
      <c r="H13" s="64"/>
      <c r="I13" s="64">
        <v>44</v>
      </c>
      <c r="J13" s="66"/>
      <c r="K13" s="64"/>
      <c r="L13" s="64"/>
      <c r="M13" s="64"/>
      <c r="N13" s="64"/>
    </row>
    <row r="14" ht="15.75" thickBot="1"/>
    <row r="15" spans="1:15" ht="16.5" thickBot="1">
      <c r="A15" s="96" t="s">
        <v>18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  <c r="N15" s="68" t="s">
        <v>19</v>
      </c>
      <c r="O15" s="69"/>
    </row>
    <row r="16" spans="14:15" ht="15.75" thickBot="1">
      <c r="N16" s="113">
        <f>IF(O15=27,"Well Done !","")</f>
      </c>
      <c r="O16" s="114"/>
    </row>
  </sheetData>
  <sheetProtection/>
  <mergeCells count="2">
    <mergeCell ref="A15:L15"/>
    <mergeCell ref="N16:O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6"/>
  <sheetViews>
    <sheetView zoomScalePageLayoutView="0" workbookViewId="0" topLeftCell="A1">
      <selection activeCell="G22" sqref="G22"/>
    </sheetView>
  </sheetViews>
  <sheetFormatPr defaultColWidth="9.140625" defaultRowHeight="15"/>
  <sheetData>
    <row r="1" spans="1:14" ht="15.75">
      <c r="A1" s="62"/>
      <c r="B1" s="62"/>
      <c r="C1" s="62"/>
      <c r="D1" s="62"/>
      <c r="E1" s="63"/>
      <c r="F1" s="62"/>
      <c r="G1" s="62"/>
      <c r="H1" s="62"/>
      <c r="I1" s="62"/>
      <c r="J1" s="65">
        <v>57</v>
      </c>
      <c r="K1" s="62"/>
      <c r="L1" s="62"/>
      <c r="M1" s="62"/>
      <c r="N1" s="62"/>
    </row>
    <row r="2" spans="1:14" ht="15.75">
      <c r="A2" s="64"/>
      <c r="B2" s="64">
        <v>34</v>
      </c>
      <c r="C2" s="64"/>
      <c r="D2" s="64"/>
      <c r="E2" s="65">
        <v>1</v>
      </c>
      <c r="F2" s="64">
        <v>46</v>
      </c>
      <c r="G2" s="64"/>
      <c r="H2" s="65">
        <v>99</v>
      </c>
      <c r="I2" s="64"/>
      <c r="J2" s="66"/>
      <c r="K2" s="64"/>
      <c r="L2" s="64">
        <v>9</v>
      </c>
      <c r="M2" s="67">
        <v>57</v>
      </c>
      <c r="N2" s="64"/>
    </row>
    <row r="3" spans="1:14" ht="15.75">
      <c r="A3" s="64"/>
      <c r="B3" s="64"/>
      <c r="C3" s="65">
        <v>35</v>
      </c>
      <c r="D3" s="64"/>
      <c r="E3" s="65"/>
      <c r="F3" s="64"/>
      <c r="G3" s="64"/>
      <c r="H3" s="64"/>
      <c r="I3" s="66">
        <v>68</v>
      </c>
      <c r="J3" s="67">
        <v>57</v>
      </c>
      <c r="K3" s="64"/>
      <c r="L3" s="64"/>
      <c r="M3" s="64"/>
      <c r="N3" s="64"/>
    </row>
    <row r="4" spans="1:14" ht="15.75">
      <c r="A4" s="64"/>
      <c r="B4" s="64"/>
      <c r="C4" s="64"/>
      <c r="D4" s="64"/>
      <c r="E4" s="65"/>
      <c r="F4" s="65">
        <v>57</v>
      </c>
      <c r="G4" s="64"/>
      <c r="H4" s="64"/>
      <c r="I4" s="64"/>
      <c r="J4" s="66"/>
      <c r="K4" s="64">
        <v>45</v>
      </c>
      <c r="L4" s="64"/>
      <c r="M4" s="64">
        <v>75</v>
      </c>
      <c r="N4" s="64"/>
    </row>
    <row r="5" spans="1:14" ht="15.75">
      <c r="A5" s="64">
        <v>45</v>
      </c>
      <c r="B5" s="64"/>
      <c r="C5" s="64"/>
      <c r="D5" s="64">
        <v>75</v>
      </c>
      <c r="E5" s="65"/>
      <c r="F5" s="64"/>
      <c r="G5" s="64">
        <v>69</v>
      </c>
      <c r="H5" s="64">
        <v>75</v>
      </c>
      <c r="I5" s="64"/>
      <c r="J5" s="66">
        <v>79</v>
      </c>
      <c r="K5" s="64"/>
      <c r="L5" s="64"/>
      <c r="M5" s="64"/>
      <c r="N5" s="64"/>
    </row>
    <row r="6" spans="1:14" ht="15.75">
      <c r="A6" s="64"/>
      <c r="B6" s="64">
        <v>75</v>
      </c>
      <c r="C6" s="64"/>
      <c r="D6" s="65">
        <v>57</v>
      </c>
      <c r="E6" s="65">
        <v>57</v>
      </c>
      <c r="F6" s="64"/>
      <c r="G6" s="64"/>
      <c r="H6" s="64"/>
      <c r="I6" s="64"/>
      <c r="J6" s="66"/>
      <c r="K6" s="64"/>
      <c r="L6" s="65">
        <v>44</v>
      </c>
      <c r="M6" s="64"/>
      <c r="N6" s="66">
        <v>23</v>
      </c>
    </row>
    <row r="7" spans="1:14" ht="15.75">
      <c r="A7" s="64"/>
      <c r="B7" s="64"/>
      <c r="C7" s="64"/>
      <c r="D7" s="64"/>
      <c r="E7" s="65"/>
      <c r="F7" s="64"/>
      <c r="G7" s="64"/>
      <c r="H7" s="64">
        <v>57</v>
      </c>
      <c r="I7" s="64"/>
      <c r="J7" s="66"/>
      <c r="K7" s="65">
        <v>57</v>
      </c>
      <c r="L7" s="64"/>
      <c r="M7" s="64"/>
      <c r="N7" s="64"/>
    </row>
    <row r="8" spans="1:14" ht="15.75">
      <c r="A8" s="64"/>
      <c r="B8" s="64"/>
      <c r="C8" s="64"/>
      <c r="D8" s="66">
        <v>75</v>
      </c>
      <c r="E8" s="67">
        <v>12</v>
      </c>
      <c r="F8" s="64">
        <v>45</v>
      </c>
      <c r="G8" s="64"/>
      <c r="H8" s="64"/>
      <c r="I8" s="64"/>
      <c r="J8" s="66">
        <v>66</v>
      </c>
      <c r="K8" s="64"/>
      <c r="L8" s="64"/>
      <c r="M8" s="64">
        <v>34</v>
      </c>
      <c r="N8" s="64"/>
    </row>
    <row r="9" spans="1:14" ht="15.75">
      <c r="A9" s="64"/>
      <c r="B9" s="64">
        <v>46</v>
      </c>
      <c r="C9" s="64"/>
      <c r="D9" s="64"/>
      <c r="E9" s="65"/>
      <c r="F9" s="64"/>
      <c r="G9" s="64"/>
      <c r="H9" s="64"/>
      <c r="I9" s="64"/>
      <c r="J9" s="66"/>
      <c r="K9" s="64">
        <v>32</v>
      </c>
      <c r="L9" s="64"/>
      <c r="M9" s="64"/>
      <c r="N9" s="64"/>
    </row>
    <row r="10" spans="1:14" ht="15.75">
      <c r="A10" s="64">
        <v>57</v>
      </c>
      <c r="B10" s="64"/>
      <c r="C10" s="64"/>
      <c r="D10" s="64"/>
      <c r="E10" s="65"/>
      <c r="F10" s="64"/>
      <c r="G10" s="64">
        <v>75</v>
      </c>
      <c r="H10" s="64">
        <v>68</v>
      </c>
      <c r="I10" s="64"/>
      <c r="J10" s="66">
        <v>75</v>
      </c>
      <c r="K10" s="64"/>
      <c r="L10" s="64"/>
      <c r="M10" s="64"/>
      <c r="N10" s="64"/>
    </row>
    <row r="11" spans="1:14" ht="15.75">
      <c r="A11" s="64"/>
      <c r="B11" s="64"/>
      <c r="C11" s="64">
        <v>57</v>
      </c>
      <c r="D11" s="64"/>
      <c r="E11" s="65">
        <v>33</v>
      </c>
      <c r="F11" s="65">
        <v>75</v>
      </c>
      <c r="G11" s="64"/>
      <c r="H11" s="64"/>
      <c r="I11" s="64"/>
      <c r="J11" s="66"/>
      <c r="K11" s="64"/>
      <c r="L11" s="64"/>
      <c r="M11" s="65">
        <v>57</v>
      </c>
      <c r="N11" s="64"/>
    </row>
    <row r="12" spans="1:14" ht="15.75">
      <c r="A12" s="64"/>
      <c r="B12" s="64"/>
      <c r="C12" s="64"/>
      <c r="D12" s="64"/>
      <c r="E12" s="65"/>
      <c r="F12" s="64"/>
      <c r="G12" s="64"/>
      <c r="H12" s="64"/>
      <c r="I12" s="64"/>
      <c r="J12" s="66"/>
      <c r="K12" s="64"/>
      <c r="L12" s="64"/>
      <c r="M12" s="64"/>
      <c r="N12" s="64"/>
    </row>
    <row r="13" spans="1:14" ht="15.75">
      <c r="A13" s="64"/>
      <c r="B13" s="64"/>
      <c r="C13" s="64"/>
      <c r="D13" s="64"/>
      <c r="E13" s="65"/>
      <c r="F13" s="64"/>
      <c r="G13" s="64"/>
      <c r="H13" s="64"/>
      <c r="I13" s="64">
        <v>44</v>
      </c>
      <c r="J13" s="66"/>
      <c r="K13" s="64"/>
      <c r="L13" s="64"/>
      <c r="M13" s="64"/>
      <c r="N13" s="64"/>
    </row>
    <row r="14" spans="5:10" ht="15.75" thickBot="1">
      <c r="E14" s="60"/>
      <c r="J14" s="61"/>
    </row>
    <row r="15" spans="1:15" ht="16.5" thickBot="1">
      <c r="A15" s="96" t="s">
        <v>20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8"/>
      <c r="N15" s="68" t="s">
        <v>19</v>
      </c>
      <c r="O15" s="69"/>
    </row>
    <row r="16" spans="5:15" ht="15.75" thickBot="1">
      <c r="E16" s="60"/>
      <c r="J16" s="61"/>
      <c r="N16" s="113">
        <f>IF(O15=11,"Good job !","")</f>
      </c>
      <c r="O16" s="114"/>
    </row>
  </sheetData>
  <sheetProtection/>
  <mergeCells count="2">
    <mergeCell ref="A15:L15"/>
    <mergeCell ref="N16:O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dcterms:created xsi:type="dcterms:W3CDTF">2013-02-20T14:49:42Z</dcterms:created>
  <dcterms:modified xsi:type="dcterms:W3CDTF">2013-03-04T16:34:28Z</dcterms:modified>
  <cp:category/>
  <cp:version/>
  <cp:contentType/>
  <cp:contentStatus/>
</cp:coreProperties>
</file>