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OAKLAND THEAT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<sst xmlns="http://schemas.openxmlformats.org/spreadsheetml/2006/main" count="132" uniqueCount="56">
  <si>
    <t xml:space="preserve">Hours </t>
  </si>
  <si>
    <t>Pay Rate</t>
  </si>
  <si>
    <t>Gross pay</t>
  </si>
  <si>
    <t>Tax</t>
  </si>
  <si>
    <t>NIC</t>
  </si>
  <si>
    <t>Total deductions</t>
  </si>
  <si>
    <t>Net Pay</t>
  </si>
  <si>
    <t>Adrian</t>
  </si>
  <si>
    <t>Armstrong</t>
  </si>
  <si>
    <t>Manager</t>
  </si>
  <si>
    <t>Muriel</t>
  </si>
  <si>
    <t>Volestrangler</t>
  </si>
  <si>
    <t>Assistant Manager</t>
  </si>
  <si>
    <t>Anglina</t>
  </si>
  <si>
    <t>Jellie</t>
  </si>
  <si>
    <t>Office Manager</t>
  </si>
  <si>
    <t xml:space="preserve">Anne </t>
  </si>
  <si>
    <t>Aston</t>
  </si>
  <si>
    <t>Office Worker</t>
  </si>
  <si>
    <t xml:space="preserve">Gerrupta </t>
  </si>
  <si>
    <t>Singh</t>
  </si>
  <si>
    <t xml:space="preserve">Booking Office </t>
  </si>
  <si>
    <t>Bernard</t>
  </si>
  <si>
    <t>Long</t>
  </si>
  <si>
    <t xml:space="preserve">Mike </t>
  </si>
  <si>
    <t>Monroe</t>
  </si>
  <si>
    <t>Front of House</t>
  </si>
  <si>
    <t>Julia</t>
  </si>
  <si>
    <t>Hanratty</t>
  </si>
  <si>
    <t>Stuart</t>
  </si>
  <si>
    <t>Cheeseman</t>
  </si>
  <si>
    <t>Backstage</t>
  </si>
  <si>
    <t xml:space="preserve">David </t>
  </si>
  <si>
    <t>Steele</t>
  </si>
  <si>
    <t xml:space="preserve">Simon </t>
  </si>
  <si>
    <t>Amog</t>
  </si>
  <si>
    <t>Laxman</t>
  </si>
  <si>
    <t>Siveramakrishnan</t>
  </si>
  <si>
    <t>Edvard</t>
  </si>
  <si>
    <t>Grieg</t>
  </si>
  <si>
    <t xml:space="preserve">Casper </t>
  </si>
  <si>
    <t>Milktoast</t>
  </si>
  <si>
    <t>Suzanne</t>
  </si>
  <si>
    <t>Rhinestone</t>
  </si>
  <si>
    <t>Bar Staff</t>
  </si>
  <si>
    <t xml:space="preserve">Steve </t>
  </si>
  <si>
    <t>Reich</t>
  </si>
  <si>
    <t>Barry</t>
  </si>
  <si>
    <t>Fromeastenders</t>
  </si>
  <si>
    <t>Kevin</t>
  </si>
  <si>
    <t>Greystoke</t>
  </si>
  <si>
    <t>Cleaners</t>
  </si>
  <si>
    <t>Totals</t>
  </si>
  <si>
    <t>Average</t>
  </si>
  <si>
    <t>Tax Rate</t>
  </si>
  <si>
    <t>OAKLAND THEATRE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</si>
</sst>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9" fontId="4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9" fontId="4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10.57421875" style="0" bestFit="1" customWidth="1"/>
    <col min="2" max="2" width="19.421875" style="0" bestFit="1" customWidth="1"/>
    <col min="3" max="3" width="20.140625" style="0" bestFit="1" customWidth="1"/>
    <col min="4" max="4" width="7.7109375" style="0" bestFit="1" customWidth="1"/>
    <col min="5" max="5" width="10.421875" style="0" bestFit="1" customWidth="1"/>
    <col min="6" max="6" width="12.8515625" style="0" customWidth="1"/>
    <col min="7" max="7" width="9.7109375" style="0" customWidth="1"/>
    <col min="8" max="8" width="9.28125" style="0" customWidth="1"/>
    <col min="9" max="9" width="17.8515625" style="0" bestFit="1" customWidth="1"/>
    <col min="10" max="10" width="11.7109375" style="0" customWidth="1"/>
    <col min="11" max="11" width="6.421875" style="0" customWidth="1"/>
    <col min="12" max="12" width="11.8515625" style="0" customWidth="1"/>
  </cols>
  <sheetData>
    <row r="2" spans="1:13" ht="15.75">
      <c r="A2" s="31" t="s">
        <v>55</v>
      </c>
      <c r="B2" s="31"/>
      <c r="C2" s="31"/>
      <c r="D2" s="1" t="s">
        <v>0</v>
      </c>
      <c r="E2" s="2" t="s">
        <v>1</v>
      </c>
      <c r="F2" s="2" t="s">
        <v>2</v>
      </c>
      <c r="G2" s="1" t="s">
        <v>3</v>
      </c>
      <c r="H2" s="1" t="s">
        <v>4</v>
      </c>
      <c r="I2" s="1" t="s">
        <v>5</v>
      </c>
      <c r="J2" s="1" t="s">
        <v>6</v>
      </c>
      <c r="L2" s="10" t="s">
        <v>54</v>
      </c>
      <c r="M2" s="11">
        <v>0.22</v>
      </c>
    </row>
    <row r="3" spans="1:13" ht="15.75">
      <c r="A3" s="3" t="s">
        <v>7</v>
      </c>
      <c r="B3" s="3" t="s">
        <v>8</v>
      </c>
      <c r="C3" s="3" t="s">
        <v>9</v>
      </c>
      <c r="D3" s="1">
        <v>45</v>
      </c>
      <c r="E3" s="4">
        <v>30</v>
      </c>
      <c r="F3" s="33"/>
      <c r="G3" s="34"/>
      <c r="H3" s="34"/>
      <c r="I3" s="34"/>
      <c r="J3" s="34"/>
      <c r="L3" s="10" t="s">
        <v>4</v>
      </c>
      <c r="M3" s="11">
        <v>0.1</v>
      </c>
    </row>
    <row r="4" spans="1:10" ht="15.75">
      <c r="A4" s="3" t="s">
        <v>10</v>
      </c>
      <c r="B4" s="3" t="s">
        <v>11</v>
      </c>
      <c r="C4" s="3" t="s">
        <v>12</v>
      </c>
      <c r="D4" s="1">
        <v>40</v>
      </c>
      <c r="E4" s="4">
        <v>20</v>
      </c>
      <c r="F4" s="33"/>
      <c r="G4" s="34"/>
      <c r="H4" s="34"/>
      <c r="I4" s="34"/>
      <c r="J4" s="34"/>
    </row>
    <row r="5" spans="1:10" ht="15.75">
      <c r="A5" s="3" t="s">
        <v>13</v>
      </c>
      <c r="B5" s="3" t="s">
        <v>14</v>
      </c>
      <c r="C5" s="3" t="s">
        <v>15</v>
      </c>
      <c r="D5" s="1">
        <v>40</v>
      </c>
      <c r="E5" s="4">
        <v>12</v>
      </c>
      <c r="F5" s="33"/>
      <c r="G5" s="34"/>
      <c r="H5" s="34"/>
      <c r="I5" s="34"/>
      <c r="J5" s="34"/>
    </row>
    <row r="6" spans="1:10" ht="15.75">
      <c r="A6" s="3" t="s">
        <v>16</v>
      </c>
      <c r="B6" s="3" t="s">
        <v>17</v>
      </c>
      <c r="C6" s="3" t="s">
        <v>18</v>
      </c>
      <c r="D6" s="1">
        <v>40</v>
      </c>
      <c r="E6" s="4">
        <v>8</v>
      </c>
      <c r="F6" s="33"/>
      <c r="G6" s="34"/>
      <c r="H6" s="34"/>
      <c r="I6" s="34"/>
      <c r="J6" s="34"/>
    </row>
    <row r="7" spans="1:10" ht="15.75">
      <c r="A7" s="3" t="s">
        <v>19</v>
      </c>
      <c r="B7" s="3" t="s">
        <v>20</v>
      </c>
      <c r="C7" s="3" t="s">
        <v>21</v>
      </c>
      <c r="D7" s="1">
        <v>32</v>
      </c>
      <c r="E7" s="4">
        <v>6.5</v>
      </c>
      <c r="F7" s="33"/>
      <c r="G7" s="34"/>
      <c r="H7" s="34"/>
      <c r="I7" s="34"/>
      <c r="J7" s="34"/>
    </row>
    <row r="8" spans="1:10" ht="15.75">
      <c r="A8" s="3" t="s">
        <v>22</v>
      </c>
      <c r="B8" s="3" t="s">
        <v>23</v>
      </c>
      <c r="C8" s="3" t="s">
        <v>21</v>
      </c>
      <c r="D8" s="1">
        <v>32</v>
      </c>
      <c r="E8" s="4">
        <v>6.5</v>
      </c>
      <c r="F8" s="33"/>
      <c r="G8" s="34"/>
      <c r="H8" s="34"/>
      <c r="I8" s="34"/>
      <c r="J8" s="34"/>
    </row>
    <row r="9" spans="1:10" ht="15.75">
      <c r="A9" s="3" t="s">
        <v>24</v>
      </c>
      <c r="B9" s="3" t="s">
        <v>25</v>
      </c>
      <c r="C9" s="3" t="s">
        <v>26</v>
      </c>
      <c r="D9" s="1">
        <v>36</v>
      </c>
      <c r="E9" s="4">
        <v>7</v>
      </c>
      <c r="F9" s="33"/>
      <c r="G9" s="34"/>
      <c r="H9" s="34"/>
      <c r="I9" s="34"/>
      <c r="J9" s="34"/>
    </row>
    <row r="10" spans="1:10" ht="15.75">
      <c r="A10" s="3" t="s">
        <v>27</v>
      </c>
      <c r="B10" s="3" t="s">
        <v>28</v>
      </c>
      <c r="C10" s="3" t="s">
        <v>26</v>
      </c>
      <c r="D10" s="1">
        <v>36</v>
      </c>
      <c r="E10" s="4">
        <v>7</v>
      </c>
      <c r="F10" s="33"/>
      <c r="G10" s="34"/>
      <c r="H10" s="34"/>
      <c r="I10" s="34"/>
      <c r="J10" s="34"/>
    </row>
    <row r="11" spans="1:10" ht="15.75">
      <c r="A11" s="3" t="s">
        <v>29</v>
      </c>
      <c r="B11" s="3" t="s">
        <v>30</v>
      </c>
      <c r="C11" s="3" t="s">
        <v>31</v>
      </c>
      <c r="D11" s="1">
        <v>40</v>
      </c>
      <c r="E11" s="4">
        <v>12</v>
      </c>
      <c r="F11" s="33"/>
      <c r="G11" s="34"/>
      <c r="H11" s="34"/>
      <c r="I11" s="34"/>
      <c r="J11" s="34"/>
    </row>
    <row r="12" spans="1:10" ht="15.75">
      <c r="A12" s="3" t="s">
        <v>32</v>
      </c>
      <c r="B12" s="3" t="s">
        <v>33</v>
      </c>
      <c r="C12" s="3" t="s">
        <v>31</v>
      </c>
      <c r="D12" s="1">
        <v>40</v>
      </c>
      <c r="E12" s="4">
        <v>12</v>
      </c>
      <c r="F12" s="33"/>
      <c r="G12" s="34"/>
      <c r="H12" s="34"/>
      <c r="I12" s="34"/>
      <c r="J12" s="34"/>
    </row>
    <row r="13" spans="1:10" ht="15.75">
      <c r="A13" s="3" t="s">
        <v>34</v>
      </c>
      <c r="B13" s="3" t="s">
        <v>35</v>
      </c>
      <c r="C13" s="3" t="s">
        <v>31</v>
      </c>
      <c r="D13" s="1">
        <v>40</v>
      </c>
      <c r="E13" s="4">
        <v>12</v>
      </c>
      <c r="F13" s="33"/>
      <c r="G13" s="34"/>
      <c r="H13" s="34"/>
      <c r="I13" s="34"/>
      <c r="J13" s="34"/>
    </row>
    <row r="14" spans="1:10" ht="15.75">
      <c r="A14" s="3" t="s">
        <v>36</v>
      </c>
      <c r="B14" s="3" t="s">
        <v>37</v>
      </c>
      <c r="C14" s="3" t="s">
        <v>31</v>
      </c>
      <c r="D14" s="1">
        <v>40</v>
      </c>
      <c r="E14" s="4">
        <v>12</v>
      </c>
      <c r="F14" s="33"/>
      <c r="G14" s="34"/>
      <c r="H14" s="34"/>
      <c r="I14" s="34"/>
      <c r="J14" s="34"/>
    </row>
    <row r="15" spans="1:10" ht="15.75">
      <c r="A15" s="3" t="s">
        <v>38</v>
      </c>
      <c r="B15" s="3" t="s">
        <v>39</v>
      </c>
      <c r="C15" s="3" t="s">
        <v>31</v>
      </c>
      <c r="D15" s="1">
        <v>40</v>
      </c>
      <c r="E15" s="4">
        <v>12</v>
      </c>
      <c r="F15" s="33"/>
      <c r="G15" s="34"/>
      <c r="H15" s="34"/>
      <c r="I15" s="34"/>
      <c r="J15" s="34"/>
    </row>
    <row r="16" spans="1:10" ht="15.75">
      <c r="A16" s="3" t="s">
        <v>40</v>
      </c>
      <c r="B16" s="3" t="s">
        <v>41</v>
      </c>
      <c r="C16" s="3" t="s">
        <v>31</v>
      </c>
      <c r="D16" s="1">
        <v>40</v>
      </c>
      <c r="E16" s="4">
        <v>12</v>
      </c>
      <c r="F16" s="33"/>
      <c r="G16" s="34"/>
      <c r="H16" s="34"/>
      <c r="I16" s="34"/>
      <c r="J16" s="34"/>
    </row>
    <row r="17" spans="1:10" ht="15.75">
      <c r="A17" s="3" t="s">
        <v>42</v>
      </c>
      <c r="B17" s="3" t="s">
        <v>43</v>
      </c>
      <c r="C17" s="3" t="s">
        <v>44</v>
      </c>
      <c r="D17" s="1">
        <v>22</v>
      </c>
      <c r="E17" s="4">
        <v>6.5</v>
      </c>
      <c r="F17" s="33"/>
      <c r="G17" s="34"/>
      <c r="H17" s="34"/>
      <c r="I17" s="34"/>
      <c r="J17" s="34"/>
    </row>
    <row r="18" spans="1:10" ht="15.75">
      <c r="A18" s="3" t="s">
        <v>45</v>
      </c>
      <c r="B18" s="3" t="s">
        <v>46</v>
      </c>
      <c r="C18" s="3" t="s">
        <v>44</v>
      </c>
      <c r="D18" s="1">
        <v>22</v>
      </c>
      <c r="E18" s="4">
        <v>6.5</v>
      </c>
      <c r="F18" s="33"/>
      <c r="G18" s="34"/>
      <c r="H18" s="34"/>
      <c r="I18" s="34"/>
      <c r="J18" s="34"/>
    </row>
    <row r="19" spans="1:10" ht="15.75">
      <c r="A19" s="3" t="s">
        <v>47</v>
      </c>
      <c r="B19" s="3" t="s">
        <v>48</v>
      </c>
      <c r="C19" s="3" t="s">
        <v>44</v>
      </c>
      <c r="D19" s="1">
        <v>22</v>
      </c>
      <c r="E19" s="4">
        <v>6.5</v>
      </c>
      <c r="F19" s="33"/>
      <c r="G19" s="34"/>
      <c r="H19" s="34"/>
      <c r="I19" s="34"/>
      <c r="J19" s="34"/>
    </row>
    <row r="20" spans="1:10" ht="15.75">
      <c r="A20" s="3" t="s">
        <v>49</v>
      </c>
      <c r="B20" s="3" t="s">
        <v>50</v>
      </c>
      <c r="C20" s="3" t="s">
        <v>51</v>
      </c>
      <c r="D20" s="1">
        <v>20</v>
      </c>
      <c r="E20" s="4">
        <v>6</v>
      </c>
      <c r="F20" s="33"/>
      <c r="G20" s="34"/>
      <c r="H20" s="34"/>
      <c r="I20" s="34"/>
      <c r="J20" s="34"/>
    </row>
    <row r="21" spans="1:10" ht="15.75">
      <c r="A21" s="3"/>
      <c r="B21" s="3"/>
      <c r="C21" s="6" t="s">
        <v>52</v>
      </c>
      <c r="D21" s="7"/>
      <c r="E21" s="7"/>
      <c r="F21" s="8"/>
      <c r="G21" s="7"/>
      <c r="H21" s="7"/>
      <c r="I21" s="7"/>
      <c r="J21" s="8"/>
    </row>
    <row r="22" spans="1:10" ht="15.75">
      <c r="A22" s="3"/>
      <c r="B22" s="3"/>
      <c r="C22" s="6" t="s">
        <v>53</v>
      </c>
      <c r="D22" s="9"/>
      <c r="E22" s="2"/>
      <c r="F22" s="8"/>
      <c r="G22" s="3"/>
      <c r="H22" s="3"/>
      <c r="I22" s="3"/>
      <c r="J22" s="5"/>
    </row>
    <row r="23" spans="1:10" ht="15.75">
      <c r="A23" s="3"/>
      <c r="B23" s="3"/>
      <c r="C23" s="3"/>
      <c r="D23" s="1"/>
      <c r="E23" s="2"/>
      <c r="F23" s="2"/>
      <c r="G23" s="3"/>
      <c r="H23" s="3"/>
      <c r="I23" s="3"/>
      <c r="J23" s="3"/>
    </row>
    <row r="24" spans="1:10" ht="15.75">
      <c r="A24" s="3"/>
      <c r="B24" s="3"/>
      <c r="E24" s="2"/>
      <c r="F24" s="2"/>
      <c r="G24" s="3"/>
      <c r="H24" s="3"/>
      <c r="I24" s="3"/>
      <c r="J24" s="3"/>
    </row>
    <row r="25" spans="1:10" ht="15.75">
      <c r="A25" s="3"/>
      <c r="B25" s="3"/>
      <c r="E25" s="2"/>
      <c r="F25" s="2"/>
      <c r="G25" s="3"/>
      <c r="H25" s="3"/>
      <c r="I25" s="3"/>
      <c r="J25" s="3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0.57421875" style="0" bestFit="1" customWidth="1"/>
    <col min="2" max="2" width="19.421875" style="0" bestFit="1" customWidth="1"/>
    <col min="3" max="3" width="20.140625" style="0" bestFit="1" customWidth="1"/>
    <col min="5" max="5" width="10.421875" style="0" bestFit="1" customWidth="1"/>
    <col min="6" max="6" width="12.421875" style="0" bestFit="1" customWidth="1"/>
    <col min="7" max="8" width="9.57421875" style="0" bestFit="1" customWidth="1"/>
    <col min="9" max="9" width="15.7109375" style="0" customWidth="1"/>
    <col min="10" max="10" width="11.421875" style="0" bestFit="1" customWidth="1"/>
    <col min="11" max="11" width="5.7109375" style="0" customWidth="1"/>
    <col min="12" max="12" width="10.8515625" style="0" bestFit="1" customWidth="1"/>
  </cols>
  <sheetData>
    <row r="2" spans="1:11" ht="15">
      <c r="A2" s="32" t="s">
        <v>55</v>
      </c>
      <c r="B2" s="32"/>
      <c r="C2" s="32"/>
      <c r="D2" s="12" t="s">
        <v>0</v>
      </c>
      <c r="E2" s="13" t="s">
        <v>1</v>
      </c>
      <c r="F2" s="13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4"/>
    </row>
    <row r="3" spans="1:11" ht="15">
      <c r="A3" s="15" t="s">
        <v>7</v>
      </c>
      <c r="B3" s="15" t="s">
        <v>8</v>
      </c>
      <c r="C3" s="15" t="s">
        <v>9</v>
      </c>
      <c r="D3" s="16">
        <v>45</v>
      </c>
      <c r="E3" s="17">
        <v>30</v>
      </c>
      <c r="F3" s="18">
        <f>D3*E3</f>
        <v>1350</v>
      </c>
      <c r="G3" s="19">
        <f aca="true" t="shared" si="0" ref="G3:G20">F3*$C$24</f>
        <v>297</v>
      </c>
      <c r="H3" s="19">
        <f aca="true" t="shared" si="1" ref="H3:H20">F3*$C$25</f>
        <v>135</v>
      </c>
      <c r="I3" s="19">
        <f>G3+H3</f>
        <v>432</v>
      </c>
      <c r="J3" s="19">
        <f>F3-I3</f>
        <v>918</v>
      </c>
      <c r="K3" s="20"/>
    </row>
    <row r="4" spans="1:13" ht="15">
      <c r="A4" s="15" t="s">
        <v>10</v>
      </c>
      <c r="B4" s="15" t="s">
        <v>11</v>
      </c>
      <c r="C4" s="15" t="s">
        <v>12</v>
      </c>
      <c r="D4" s="16">
        <v>40</v>
      </c>
      <c r="E4" s="17">
        <v>20</v>
      </c>
      <c r="F4" s="18">
        <f aca="true" t="shared" si="2" ref="F4:F20">D4*E4</f>
        <v>800</v>
      </c>
      <c r="G4" s="19">
        <f t="shared" si="0"/>
        <v>176</v>
      </c>
      <c r="H4" s="19">
        <f t="shared" si="1"/>
        <v>80</v>
      </c>
      <c r="I4" s="19">
        <f aca="true" t="shared" si="3" ref="I4:I20">G4+H4</f>
        <v>256</v>
      </c>
      <c r="J4" s="19">
        <f aca="true" t="shared" si="4" ref="J4:J20">F4-I4</f>
        <v>544</v>
      </c>
      <c r="K4" s="20"/>
      <c r="L4" s="21"/>
      <c r="M4" s="21"/>
    </row>
    <row r="5" spans="1:13" ht="15">
      <c r="A5" s="15" t="s">
        <v>13</v>
      </c>
      <c r="B5" s="15" t="s">
        <v>14</v>
      </c>
      <c r="C5" s="15" t="s">
        <v>15</v>
      </c>
      <c r="D5" s="16">
        <v>40</v>
      </c>
      <c r="E5" s="17">
        <v>12</v>
      </c>
      <c r="F5" s="18">
        <f t="shared" si="2"/>
        <v>480</v>
      </c>
      <c r="G5" s="19">
        <f t="shared" si="0"/>
        <v>105.6</v>
      </c>
      <c r="H5" s="19">
        <f t="shared" si="1"/>
        <v>48</v>
      </c>
      <c r="I5" s="19">
        <f t="shared" si="3"/>
        <v>153.6</v>
      </c>
      <c r="J5" s="19">
        <f t="shared" si="4"/>
        <v>326.4</v>
      </c>
      <c r="K5" s="20"/>
      <c r="L5" s="21"/>
      <c r="M5" s="21"/>
    </row>
    <row r="6" spans="1:13" ht="15">
      <c r="A6" s="15" t="s">
        <v>16</v>
      </c>
      <c r="B6" s="15" t="s">
        <v>17</v>
      </c>
      <c r="C6" s="15" t="s">
        <v>18</v>
      </c>
      <c r="D6" s="16">
        <v>40</v>
      </c>
      <c r="E6" s="17">
        <v>8</v>
      </c>
      <c r="F6" s="18">
        <f t="shared" si="2"/>
        <v>320</v>
      </c>
      <c r="G6" s="19">
        <f t="shared" si="0"/>
        <v>70.4</v>
      </c>
      <c r="H6" s="19">
        <f t="shared" si="1"/>
        <v>32</v>
      </c>
      <c r="I6" s="19">
        <f t="shared" si="3"/>
        <v>102.4</v>
      </c>
      <c r="J6" s="19">
        <f t="shared" si="4"/>
        <v>217.6</v>
      </c>
      <c r="K6" s="20"/>
      <c r="L6" s="21"/>
      <c r="M6" s="21"/>
    </row>
    <row r="7" spans="1:13" ht="15">
      <c r="A7" s="15" t="s">
        <v>19</v>
      </c>
      <c r="B7" s="15" t="s">
        <v>20</v>
      </c>
      <c r="C7" s="15" t="s">
        <v>21</v>
      </c>
      <c r="D7" s="16">
        <v>32</v>
      </c>
      <c r="E7" s="17">
        <v>6.5</v>
      </c>
      <c r="F7" s="18">
        <f t="shared" si="2"/>
        <v>208</v>
      </c>
      <c r="G7" s="19">
        <f t="shared" si="0"/>
        <v>45.76</v>
      </c>
      <c r="H7" s="19">
        <f t="shared" si="1"/>
        <v>20.8</v>
      </c>
      <c r="I7" s="19">
        <f t="shared" si="3"/>
        <v>66.56</v>
      </c>
      <c r="J7" s="19">
        <f t="shared" si="4"/>
        <v>141.44</v>
      </c>
      <c r="K7" s="20"/>
      <c r="L7" s="21"/>
      <c r="M7" s="21"/>
    </row>
    <row r="8" spans="1:13" ht="15">
      <c r="A8" s="15" t="s">
        <v>22</v>
      </c>
      <c r="B8" s="15" t="s">
        <v>23</v>
      </c>
      <c r="C8" s="15" t="s">
        <v>21</v>
      </c>
      <c r="D8" s="16">
        <v>32</v>
      </c>
      <c r="E8" s="17">
        <v>6.5</v>
      </c>
      <c r="F8" s="18">
        <f t="shared" si="2"/>
        <v>208</v>
      </c>
      <c r="G8" s="19">
        <f t="shared" si="0"/>
        <v>45.76</v>
      </c>
      <c r="H8" s="19">
        <f t="shared" si="1"/>
        <v>20.8</v>
      </c>
      <c r="I8" s="19">
        <f t="shared" si="3"/>
        <v>66.56</v>
      </c>
      <c r="J8" s="19">
        <f t="shared" si="4"/>
        <v>141.44</v>
      </c>
      <c r="K8" s="20"/>
      <c r="L8" s="21"/>
      <c r="M8" s="21"/>
    </row>
    <row r="9" spans="1:13" ht="15">
      <c r="A9" s="15" t="s">
        <v>24</v>
      </c>
      <c r="B9" s="15" t="s">
        <v>25</v>
      </c>
      <c r="C9" s="15" t="s">
        <v>26</v>
      </c>
      <c r="D9" s="16">
        <v>36</v>
      </c>
      <c r="E9" s="17">
        <v>7</v>
      </c>
      <c r="F9" s="18">
        <f t="shared" si="2"/>
        <v>252</v>
      </c>
      <c r="G9" s="19">
        <f t="shared" si="0"/>
        <v>55.44</v>
      </c>
      <c r="H9" s="19">
        <f t="shared" si="1"/>
        <v>25.200000000000003</v>
      </c>
      <c r="I9" s="19">
        <f t="shared" si="3"/>
        <v>80.64</v>
      </c>
      <c r="J9" s="19">
        <f t="shared" si="4"/>
        <v>171.36</v>
      </c>
      <c r="K9" s="20"/>
      <c r="L9" s="21"/>
      <c r="M9" s="21"/>
    </row>
    <row r="10" spans="1:13" ht="15">
      <c r="A10" s="15" t="s">
        <v>27</v>
      </c>
      <c r="B10" s="15" t="s">
        <v>28</v>
      </c>
      <c r="C10" s="15" t="s">
        <v>26</v>
      </c>
      <c r="D10" s="16">
        <v>36</v>
      </c>
      <c r="E10" s="17">
        <v>7</v>
      </c>
      <c r="F10" s="18">
        <f t="shared" si="2"/>
        <v>252</v>
      </c>
      <c r="G10" s="19">
        <f t="shared" si="0"/>
        <v>55.44</v>
      </c>
      <c r="H10" s="19">
        <f t="shared" si="1"/>
        <v>25.200000000000003</v>
      </c>
      <c r="I10" s="19">
        <f t="shared" si="3"/>
        <v>80.64</v>
      </c>
      <c r="J10" s="19">
        <f t="shared" si="4"/>
        <v>171.36</v>
      </c>
      <c r="K10" s="20"/>
      <c r="L10" s="21"/>
      <c r="M10" s="21"/>
    </row>
    <row r="11" spans="1:13" ht="15">
      <c r="A11" s="15" t="s">
        <v>29</v>
      </c>
      <c r="B11" s="15" t="s">
        <v>30</v>
      </c>
      <c r="C11" s="15" t="s">
        <v>31</v>
      </c>
      <c r="D11" s="16">
        <v>40</v>
      </c>
      <c r="E11" s="17">
        <v>12</v>
      </c>
      <c r="F11" s="18">
        <f t="shared" si="2"/>
        <v>480</v>
      </c>
      <c r="G11" s="19">
        <f t="shared" si="0"/>
        <v>105.6</v>
      </c>
      <c r="H11" s="19">
        <f t="shared" si="1"/>
        <v>48</v>
      </c>
      <c r="I11" s="19">
        <f t="shared" si="3"/>
        <v>153.6</v>
      </c>
      <c r="J11" s="19">
        <f t="shared" si="4"/>
        <v>326.4</v>
      </c>
      <c r="K11" s="20"/>
      <c r="L11" s="21"/>
      <c r="M11" s="21"/>
    </row>
    <row r="12" spans="1:13" ht="15">
      <c r="A12" s="15" t="s">
        <v>32</v>
      </c>
      <c r="B12" s="15" t="s">
        <v>33</v>
      </c>
      <c r="C12" s="15" t="s">
        <v>31</v>
      </c>
      <c r="D12" s="16">
        <v>40</v>
      </c>
      <c r="E12" s="17">
        <v>12</v>
      </c>
      <c r="F12" s="18">
        <f t="shared" si="2"/>
        <v>480</v>
      </c>
      <c r="G12" s="19">
        <f t="shared" si="0"/>
        <v>105.6</v>
      </c>
      <c r="H12" s="19">
        <f t="shared" si="1"/>
        <v>48</v>
      </c>
      <c r="I12" s="19">
        <f t="shared" si="3"/>
        <v>153.6</v>
      </c>
      <c r="J12" s="19">
        <f t="shared" si="4"/>
        <v>326.4</v>
      </c>
      <c r="K12" s="20"/>
      <c r="L12" s="21"/>
      <c r="M12" s="21"/>
    </row>
    <row r="13" spans="1:13" ht="15">
      <c r="A13" s="15" t="s">
        <v>34</v>
      </c>
      <c r="B13" s="15" t="s">
        <v>35</v>
      </c>
      <c r="C13" s="15" t="s">
        <v>31</v>
      </c>
      <c r="D13" s="16">
        <v>40</v>
      </c>
      <c r="E13" s="17">
        <v>12</v>
      </c>
      <c r="F13" s="18">
        <f t="shared" si="2"/>
        <v>480</v>
      </c>
      <c r="G13" s="19">
        <f t="shared" si="0"/>
        <v>105.6</v>
      </c>
      <c r="H13" s="19">
        <f t="shared" si="1"/>
        <v>48</v>
      </c>
      <c r="I13" s="19">
        <f t="shared" si="3"/>
        <v>153.6</v>
      </c>
      <c r="J13" s="19">
        <f t="shared" si="4"/>
        <v>326.4</v>
      </c>
      <c r="K13" s="20"/>
      <c r="L13" s="21"/>
      <c r="M13" s="21"/>
    </row>
    <row r="14" spans="1:13" ht="15">
      <c r="A14" s="15" t="s">
        <v>36</v>
      </c>
      <c r="B14" s="15" t="s">
        <v>37</v>
      </c>
      <c r="C14" s="15" t="s">
        <v>31</v>
      </c>
      <c r="D14" s="16">
        <v>40</v>
      </c>
      <c r="E14" s="17">
        <v>12</v>
      </c>
      <c r="F14" s="18">
        <f t="shared" si="2"/>
        <v>480</v>
      </c>
      <c r="G14" s="19">
        <f t="shared" si="0"/>
        <v>105.6</v>
      </c>
      <c r="H14" s="19">
        <f t="shared" si="1"/>
        <v>48</v>
      </c>
      <c r="I14" s="19">
        <f t="shared" si="3"/>
        <v>153.6</v>
      </c>
      <c r="J14" s="19">
        <f t="shared" si="4"/>
        <v>326.4</v>
      </c>
      <c r="K14" s="20"/>
      <c r="L14" s="21"/>
      <c r="M14" s="21"/>
    </row>
    <row r="15" spans="1:13" ht="15">
      <c r="A15" s="15" t="s">
        <v>38</v>
      </c>
      <c r="B15" s="15" t="s">
        <v>39</v>
      </c>
      <c r="C15" s="15" t="s">
        <v>31</v>
      </c>
      <c r="D15" s="16">
        <v>40</v>
      </c>
      <c r="E15" s="17">
        <v>12</v>
      </c>
      <c r="F15" s="18">
        <f t="shared" si="2"/>
        <v>480</v>
      </c>
      <c r="G15" s="19">
        <f t="shared" si="0"/>
        <v>105.6</v>
      </c>
      <c r="H15" s="19">
        <f t="shared" si="1"/>
        <v>48</v>
      </c>
      <c r="I15" s="19">
        <f t="shared" si="3"/>
        <v>153.6</v>
      </c>
      <c r="J15" s="19">
        <f t="shared" si="4"/>
        <v>326.4</v>
      </c>
      <c r="K15" s="20"/>
      <c r="L15" s="21"/>
      <c r="M15" s="21"/>
    </row>
    <row r="16" spans="1:13" ht="15">
      <c r="A16" s="15" t="s">
        <v>40</v>
      </c>
      <c r="B16" s="15" t="s">
        <v>41</v>
      </c>
      <c r="C16" s="15" t="s">
        <v>31</v>
      </c>
      <c r="D16" s="16">
        <v>40</v>
      </c>
      <c r="E16" s="17">
        <v>12</v>
      </c>
      <c r="F16" s="18">
        <f t="shared" si="2"/>
        <v>480</v>
      </c>
      <c r="G16" s="19">
        <f t="shared" si="0"/>
        <v>105.6</v>
      </c>
      <c r="H16" s="19">
        <f t="shared" si="1"/>
        <v>48</v>
      </c>
      <c r="I16" s="19">
        <f t="shared" si="3"/>
        <v>153.6</v>
      </c>
      <c r="J16" s="19">
        <f t="shared" si="4"/>
        <v>326.4</v>
      </c>
      <c r="K16" s="20"/>
      <c r="L16" s="21"/>
      <c r="M16" s="21"/>
    </row>
    <row r="17" spans="1:13" ht="15">
      <c r="A17" s="15" t="s">
        <v>42</v>
      </c>
      <c r="B17" s="15" t="s">
        <v>43</v>
      </c>
      <c r="C17" s="15" t="s">
        <v>44</v>
      </c>
      <c r="D17" s="16">
        <v>22</v>
      </c>
      <c r="E17" s="17">
        <v>6.5</v>
      </c>
      <c r="F17" s="18">
        <f t="shared" si="2"/>
        <v>143</v>
      </c>
      <c r="G17" s="19">
        <f t="shared" si="0"/>
        <v>31.46</v>
      </c>
      <c r="H17" s="19">
        <f t="shared" si="1"/>
        <v>14.3</v>
      </c>
      <c r="I17" s="19">
        <f t="shared" si="3"/>
        <v>45.760000000000005</v>
      </c>
      <c r="J17" s="19">
        <f t="shared" si="4"/>
        <v>97.24</v>
      </c>
      <c r="K17" s="20"/>
      <c r="L17" s="21"/>
      <c r="M17" s="21"/>
    </row>
    <row r="18" spans="1:13" ht="15">
      <c r="A18" s="15" t="s">
        <v>45</v>
      </c>
      <c r="B18" s="15" t="s">
        <v>46</v>
      </c>
      <c r="C18" s="15" t="s">
        <v>44</v>
      </c>
      <c r="D18" s="16">
        <v>22</v>
      </c>
      <c r="E18" s="17">
        <v>6.5</v>
      </c>
      <c r="F18" s="18">
        <f t="shared" si="2"/>
        <v>143</v>
      </c>
      <c r="G18" s="19">
        <f t="shared" si="0"/>
        <v>31.46</v>
      </c>
      <c r="H18" s="19">
        <f t="shared" si="1"/>
        <v>14.3</v>
      </c>
      <c r="I18" s="19">
        <f t="shared" si="3"/>
        <v>45.760000000000005</v>
      </c>
      <c r="J18" s="19">
        <f t="shared" si="4"/>
        <v>97.24</v>
      </c>
      <c r="K18" s="20"/>
      <c r="L18" s="21"/>
      <c r="M18" s="21"/>
    </row>
    <row r="19" spans="1:13" ht="15">
      <c r="A19" s="15" t="s">
        <v>47</v>
      </c>
      <c r="B19" s="15" t="s">
        <v>48</v>
      </c>
      <c r="C19" s="15" t="s">
        <v>44</v>
      </c>
      <c r="D19" s="16">
        <v>22</v>
      </c>
      <c r="E19" s="17">
        <v>6.5</v>
      </c>
      <c r="F19" s="18">
        <f t="shared" si="2"/>
        <v>143</v>
      </c>
      <c r="G19" s="19">
        <f t="shared" si="0"/>
        <v>31.46</v>
      </c>
      <c r="H19" s="19">
        <f t="shared" si="1"/>
        <v>14.3</v>
      </c>
      <c r="I19" s="19">
        <f t="shared" si="3"/>
        <v>45.760000000000005</v>
      </c>
      <c r="J19" s="19">
        <f t="shared" si="4"/>
        <v>97.24</v>
      </c>
      <c r="K19" s="20"/>
      <c r="L19" s="21"/>
      <c r="M19" s="21"/>
    </row>
    <row r="20" spans="1:13" ht="15">
      <c r="A20" s="15" t="s">
        <v>49</v>
      </c>
      <c r="B20" s="15" t="s">
        <v>50</v>
      </c>
      <c r="C20" s="15" t="s">
        <v>51</v>
      </c>
      <c r="D20" s="16">
        <v>20</v>
      </c>
      <c r="E20" s="17">
        <v>6</v>
      </c>
      <c r="F20" s="18">
        <f t="shared" si="2"/>
        <v>120</v>
      </c>
      <c r="G20" s="19">
        <f t="shared" si="0"/>
        <v>26.4</v>
      </c>
      <c r="H20" s="19">
        <f t="shared" si="1"/>
        <v>12</v>
      </c>
      <c r="I20" s="19">
        <f t="shared" si="3"/>
        <v>38.4</v>
      </c>
      <c r="J20" s="19">
        <f t="shared" si="4"/>
        <v>81.6</v>
      </c>
      <c r="K20" s="20"/>
      <c r="L20" s="21"/>
      <c r="M20" s="21"/>
    </row>
    <row r="21" spans="1:13" ht="15">
      <c r="A21" s="15"/>
      <c r="B21" s="15"/>
      <c r="C21" s="22" t="s">
        <v>52</v>
      </c>
      <c r="D21" s="23">
        <f>SUM(D3:D20)</f>
        <v>627</v>
      </c>
      <c r="E21" s="23"/>
      <c r="F21" s="24">
        <f>SUM(F3:F20)</f>
        <v>7299</v>
      </c>
      <c r="G21" s="23"/>
      <c r="H21" s="23"/>
      <c r="I21" s="23"/>
      <c r="J21" s="24">
        <f>SUM(J3:J20)</f>
        <v>4963.32</v>
      </c>
      <c r="K21" s="25"/>
      <c r="L21" s="21"/>
      <c r="M21" s="21"/>
    </row>
    <row r="22" spans="1:13" ht="15">
      <c r="A22" s="15"/>
      <c r="B22" s="15"/>
      <c r="C22" s="22" t="s">
        <v>53</v>
      </c>
      <c r="D22" s="26">
        <f>D21/18</f>
        <v>34.833333333333336</v>
      </c>
      <c r="E22" s="18"/>
      <c r="F22" s="24">
        <f>F21/18</f>
        <v>405.5</v>
      </c>
      <c r="G22" s="15"/>
      <c r="H22" s="15"/>
      <c r="I22" s="15"/>
      <c r="J22" s="19">
        <f>J21/18</f>
        <v>275.74</v>
      </c>
      <c r="K22" s="20"/>
      <c r="L22" s="21"/>
      <c r="M22" s="21"/>
    </row>
    <row r="23" ht="15.75" thickBot="1"/>
    <row r="24" spans="2:3" ht="15">
      <c r="B24" s="27" t="s">
        <v>54</v>
      </c>
      <c r="C24" s="28">
        <v>0.22</v>
      </c>
    </row>
    <row r="25" spans="2:3" ht="15.75" thickBot="1">
      <c r="B25" s="29" t="s">
        <v>4</v>
      </c>
      <c r="C25" s="30">
        <v>0.1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2009-07-16T13:49:54Z</cp:lastPrinted>
  <dcterms:created xsi:type="dcterms:W3CDTF">2009-03-23T20:17:41Z</dcterms:created>
  <dcterms:modified xsi:type="dcterms:W3CDTF">2011-04-06T08:36:51Z</dcterms:modified>
  <cp:category/>
  <cp:version/>
  <cp:contentType/>
  <cp:contentStatus/>
</cp:coreProperties>
</file>