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0"/>
  </bookViews>
  <sheets>
    <sheet name="INFLOW OR OUFLOW" sheetId="1" r:id="rId1"/>
    <sheet name="ATIF CASH FLOW" sheetId="2" r:id="rId2"/>
    <sheet name="SKATEBOARD SHOP CASHFLOW" sheetId="3" r:id="rId3"/>
    <sheet name="MIX AND MATCH TERMS" sheetId="4" r:id="rId4"/>
  </sheets>
  <definedNames/>
  <calcPr fullCalcOnLoad="1"/>
</workbook>
</file>

<file path=xl/sharedStrings.xml><?xml version="1.0" encoding="utf-8"?>
<sst xmlns="http://schemas.openxmlformats.org/spreadsheetml/2006/main" count="86" uniqueCount="58">
  <si>
    <t xml:space="preserve">INFLOW </t>
  </si>
  <si>
    <t>OUTFLOW</t>
  </si>
  <si>
    <t>Select answer</t>
  </si>
  <si>
    <t>CASH FLOW  - INFLOWS OR OUTFLOWS?</t>
  </si>
  <si>
    <t>Wages paid to the workers of the firm</t>
  </si>
  <si>
    <t>Administration costs paid for paper, envelopes, pens etc</t>
  </si>
  <si>
    <t>Mortgage paid for factory building</t>
  </si>
  <si>
    <t>Interest recieved from savings in the bank</t>
  </si>
  <si>
    <t>Utility bills including electricity, gas and water</t>
  </si>
  <si>
    <t>Meat bought from supplier  to make the pet food</t>
  </si>
  <si>
    <t xml:space="preserve">Tins bought to package pet food </t>
  </si>
  <si>
    <t xml:space="preserve">Business rates </t>
  </si>
  <si>
    <t xml:space="preserve">Income Tax or corporation tax paid to the Government </t>
  </si>
  <si>
    <t xml:space="preserve">Revenue received from customers </t>
  </si>
  <si>
    <t>Rent received from a building it did not need so leases it out</t>
  </si>
  <si>
    <t>Interest payments made on loan</t>
  </si>
  <si>
    <t>A loan was taken out to buy a new van</t>
  </si>
  <si>
    <t>Insurance for the factory</t>
  </si>
  <si>
    <t>Advertising campaign</t>
  </si>
  <si>
    <t xml:space="preserve">Training reception staff on good cusotmer service </t>
  </si>
  <si>
    <t xml:space="preserve">Petrol for delivery vans </t>
  </si>
  <si>
    <t xml:space="preserve">Retained profit </t>
  </si>
  <si>
    <t xml:space="preserve">Duxton is a manufacturer of pet food.  It has its own range of pet foods that it supplies to small independent retailers and garden centres, mainly through wholesalers.  However, much of its output goes to large supermarket chains as own label products.  which of the following are cash inflows or outflows for Duxton?
</t>
  </si>
  <si>
    <t>January</t>
  </si>
  <si>
    <t>February</t>
  </si>
  <si>
    <t>March</t>
  </si>
  <si>
    <t>Balance B/F</t>
  </si>
  <si>
    <t>Sales</t>
  </si>
  <si>
    <t>Total Receipts</t>
  </si>
  <si>
    <t>Purchases</t>
  </si>
  <si>
    <t>Wages</t>
  </si>
  <si>
    <t>Total Payments</t>
  </si>
  <si>
    <t>NET CASH FLOW</t>
  </si>
  <si>
    <t>Balance C/F</t>
  </si>
  <si>
    <t>Jan</t>
  </si>
  <si>
    <t>Feb</t>
  </si>
  <si>
    <t>Mar</t>
  </si>
  <si>
    <t>Inflows:</t>
  </si>
  <si>
    <t>Outflows:</t>
  </si>
  <si>
    <t>April</t>
  </si>
  <si>
    <t>June</t>
  </si>
  <si>
    <t>Rent</t>
  </si>
  <si>
    <t>Advertising</t>
  </si>
  <si>
    <t>Overdraft interest</t>
  </si>
  <si>
    <t>MONTHS</t>
  </si>
  <si>
    <t xml:space="preserve">May </t>
  </si>
  <si>
    <t>Receipts</t>
  </si>
  <si>
    <t>Loan</t>
  </si>
  <si>
    <t>Capital</t>
  </si>
  <si>
    <t>TOTAL</t>
  </si>
  <si>
    <t>Payments</t>
  </si>
  <si>
    <t>Tax</t>
  </si>
  <si>
    <t>Opening Balance</t>
  </si>
  <si>
    <t>Net Cash flow</t>
  </si>
  <si>
    <t>CLOSING BALANCE</t>
  </si>
  <si>
    <t xml:space="preserve">Electricity </t>
  </si>
  <si>
    <t xml:space="preserve">Stock </t>
  </si>
  <si>
    <t xml:space="preserve">Van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</si>
</sst>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Arial Narrow"/>
      <family val="2"/>
    </font>
    <font>
      <sz val="12"/>
      <color indexed="8"/>
      <name val="Arial Narrow"/>
      <family val="2"/>
    </font>
    <font>
      <b/>
      <sz val="14"/>
      <color indexed="8"/>
      <name val="Arial Narrow"/>
      <family val="2"/>
    </font>
    <font>
      <b/>
      <i/>
      <sz val="14"/>
      <color indexed="8"/>
      <name val="Arial Narrow"/>
      <family val="2"/>
    </font>
    <font>
      <sz val="14"/>
      <color indexed="8"/>
      <name val="Arial Narrow"/>
      <family val="2"/>
    </font>
    <font>
      <b/>
      <sz val="14"/>
      <color indexed="9"/>
      <name val="Calibri"/>
      <family val="2"/>
    </font>
    <font>
      <b/>
      <i/>
      <sz val="12"/>
      <color indexed="8"/>
      <name val="Calibri"/>
      <family val="2"/>
    </font>
    <font>
      <b/>
      <sz val="12"/>
      <color indexed="8"/>
      <name val="Calibri"/>
      <family val="2"/>
    </font>
    <font>
      <b/>
      <sz val="14"/>
      <color indexed="8"/>
      <name val="Calibri"/>
      <family val="2"/>
    </font>
    <font>
      <sz val="12"/>
      <color indexed="10"/>
      <name val="Calibri"/>
      <family val="2"/>
    </font>
    <font>
      <sz val="8"/>
      <name val="Tahoma"/>
      <family val="2"/>
    </font>
    <font>
      <b/>
      <u val="single"/>
      <sz val="11"/>
      <color indexed="8"/>
      <name val="Calibri"/>
      <family val="0"/>
    </font>
    <font>
      <sz val="14"/>
      <color indexed="9"/>
      <name val="Calibri"/>
      <family val="0"/>
    </font>
    <font>
      <sz val="12"/>
      <color indexed="9"/>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Arial Narrow"/>
      <family val="2"/>
    </font>
    <font>
      <sz val="12"/>
      <color theme="1"/>
      <name val="Arial Narrow"/>
      <family val="2"/>
    </font>
    <font>
      <b/>
      <sz val="14"/>
      <color theme="1"/>
      <name val="Arial Narrow"/>
      <family val="2"/>
    </font>
    <font>
      <b/>
      <i/>
      <sz val="14"/>
      <color theme="1"/>
      <name val="Arial Narrow"/>
      <family val="2"/>
    </font>
    <font>
      <sz val="14"/>
      <color theme="1"/>
      <name val="Arial Narrow"/>
      <family val="2"/>
    </font>
    <font>
      <b/>
      <sz val="14"/>
      <color theme="0"/>
      <name val="Calibri"/>
      <family val="2"/>
    </font>
    <font>
      <b/>
      <i/>
      <sz val="12"/>
      <color rgb="FF000000"/>
      <name val="Calibri"/>
      <family val="2"/>
    </font>
    <font>
      <sz val="12"/>
      <color rgb="FF000000"/>
      <name val="Calibri"/>
      <family val="2"/>
    </font>
    <font>
      <b/>
      <sz val="12"/>
      <color theme="1"/>
      <name val="Calibri"/>
      <family val="2"/>
    </font>
    <font>
      <b/>
      <sz val="12"/>
      <color rgb="FF000000"/>
      <name val="Calibri"/>
      <family val="2"/>
    </font>
    <font>
      <sz val="12"/>
      <color rgb="FFFF000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theme="1"/>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1">
    <xf numFmtId="0" fontId="0" fillId="0" borderId="0" xfId="0" applyFont="1" applyAlignment="1">
      <alignment/>
    </xf>
    <xf numFmtId="0" fontId="0" fillId="0" borderId="10" xfId="0" applyBorder="1" applyAlignment="1">
      <alignment/>
    </xf>
    <xf numFmtId="0" fontId="0" fillId="0" borderId="10" xfId="0" applyFont="1" applyBorder="1" applyAlignment="1">
      <alignment/>
    </xf>
    <xf numFmtId="0" fontId="54" fillId="0" borderId="10" xfId="0" applyFont="1" applyBorder="1" applyAlignment="1">
      <alignment/>
    </xf>
    <xf numFmtId="0" fontId="0" fillId="0" borderId="10" xfId="0" applyFont="1" applyFill="1" applyBorder="1" applyAlignment="1">
      <alignment/>
    </xf>
    <xf numFmtId="0" fontId="55" fillId="33" borderId="11" xfId="0" applyFont="1" applyFill="1" applyBorder="1" applyAlignment="1">
      <alignment vertical="top" wrapText="1"/>
    </xf>
    <xf numFmtId="0" fontId="55" fillId="33" borderId="12" xfId="0" applyFont="1" applyFill="1" applyBorder="1" applyAlignment="1">
      <alignment horizontal="center" vertical="top" wrapText="1"/>
    </xf>
    <xf numFmtId="0" fontId="55" fillId="0" borderId="13" xfId="0" applyFont="1" applyBorder="1" applyAlignment="1">
      <alignment vertical="top" wrapText="1"/>
    </xf>
    <xf numFmtId="0" fontId="56" fillId="0" borderId="14" xfId="0" applyFont="1" applyBorder="1" applyAlignment="1">
      <alignment horizontal="right" vertical="top" wrapText="1"/>
    </xf>
    <xf numFmtId="0" fontId="57" fillId="0" borderId="10" xfId="0" applyFont="1" applyBorder="1" applyAlignment="1">
      <alignment/>
    </xf>
    <xf numFmtId="0" fontId="57" fillId="0" borderId="10" xfId="0" applyFont="1" applyBorder="1" applyAlignment="1">
      <alignment horizontal="right"/>
    </xf>
    <xf numFmtId="0" fontId="58" fillId="0" borderId="10" xfId="0" applyFont="1" applyBorder="1" applyAlignment="1">
      <alignment/>
    </xf>
    <xf numFmtId="0" fontId="59" fillId="0" borderId="10" xfId="0" applyFont="1" applyBorder="1" applyAlignment="1">
      <alignment/>
    </xf>
    <xf numFmtId="0" fontId="57" fillId="33" borderId="10" xfId="0" applyFont="1" applyFill="1" applyBorder="1" applyAlignment="1">
      <alignment/>
    </xf>
    <xf numFmtId="0" fontId="59" fillId="33" borderId="10" xfId="0" applyFont="1" applyFill="1" applyBorder="1" applyAlignment="1">
      <alignment horizontal="right"/>
    </xf>
    <xf numFmtId="0" fontId="57" fillId="0" borderId="10" xfId="0" applyFont="1" applyBorder="1" applyAlignment="1">
      <alignment horizontal="center"/>
    </xf>
    <xf numFmtId="0" fontId="60" fillId="34" borderId="11" xfId="0" applyFont="1" applyFill="1" applyBorder="1" applyAlignment="1">
      <alignment horizontal="center"/>
    </xf>
    <xf numFmtId="0" fontId="60" fillId="34" borderId="12" xfId="0" applyFont="1" applyFill="1" applyBorder="1" applyAlignment="1">
      <alignment horizontal="center"/>
    </xf>
    <xf numFmtId="0" fontId="61" fillId="0" borderId="13" xfId="0" applyFont="1" applyBorder="1" applyAlignment="1">
      <alignment/>
    </xf>
    <xf numFmtId="0" fontId="62" fillId="0" borderId="14" xfId="0" applyFont="1" applyBorder="1" applyAlignment="1">
      <alignment/>
    </xf>
    <xf numFmtId="0" fontId="54" fillId="0" borderId="0" xfId="0" applyFont="1" applyAlignment="1">
      <alignment/>
    </xf>
    <xf numFmtId="0" fontId="62" fillId="0" borderId="13" xfId="0" applyFont="1" applyBorder="1" applyAlignment="1">
      <alignment/>
    </xf>
    <xf numFmtId="0" fontId="63" fillId="0" borderId="13" xfId="0" applyFont="1" applyFill="1" applyBorder="1" applyAlignment="1">
      <alignment/>
    </xf>
    <xf numFmtId="0" fontId="61" fillId="0" borderId="13" xfId="0" applyFont="1" applyBorder="1" applyAlignment="1">
      <alignment/>
    </xf>
    <xf numFmtId="0" fontId="62" fillId="0" borderId="13" xfId="0" applyFont="1" applyBorder="1" applyAlignment="1">
      <alignment/>
    </xf>
    <xf numFmtId="0" fontId="64" fillId="0" borderId="13" xfId="0" applyFont="1" applyFill="1" applyBorder="1" applyAlignment="1">
      <alignment/>
    </xf>
    <xf numFmtId="0" fontId="62" fillId="0" borderId="14" xfId="0" applyFont="1" applyFill="1" applyBorder="1" applyAlignment="1">
      <alignment/>
    </xf>
    <xf numFmtId="0" fontId="64" fillId="0" borderId="13" xfId="0" applyFont="1" applyFill="1" applyBorder="1" applyAlignment="1">
      <alignment/>
    </xf>
    <xf numFmtId="0" fontId="54" fillId="0" borderId="14" xfId="0" applyFont="1" applyFill="1" applyBorder="1" applyAlignment="1">
      <alignment/>
    </xf>
    <xf numFmtId="3" fontId="62" fillId="0" borderId="14" xfId="0" applyNumberFormat="1" applyFont="1" applyBorder="1" applyAlignment="1">
      <alignment/>
    </xf>
    <xf numFmtId="3" fontId="62" fillId="0" borderId="14" xfId="0" applyNumberFormat="1" applyFont="1" applyFill="1" applyBorder="1" applyAlignment="1">
      <alignment/>
    </xf>
    <xf numFmtId="0" fontId="62" fillId="0" borderId="15" xfId="0" applyFont="1" applyBorder="1" applyAlignment="1">
      <alignment/>
    </xf>
    <xf numFmtId="0" fontId="62" fillId="0" borderId="16" xfId="0" applyFont="1" applyBorder="1" applyAlignment="1">
      <alignment/>
    </xf>
    <xf numFmtId="0" fontId="65" fillId="0" borderId="14" xfId="0" applyFont="1" applyFill="1" applyBorder="1" applyAlignment="1">
      <alignment/>
    </xf>
    <xf numFmtId="0" fontId="65" fillId="0" borderId="0" xfId="0" applyFont="1" applyAlignment="1">
      <alignment/>
    </xf>
    <xf numFmtId="0" fontId="65" fillId="0" borderId="14" xfId="0" applyFont="1" applyBorder="1" applyAlignment="1">
      <alignment/>
    </xf>
    <xf numFmtId="0" fontId="66" fillId="0" borderId="10" xfId="0" applyFont="1" applyBorder="1" applyAlignment="1">
      <alignment horizontal="center"/>
    </xf>
    <xf numFmtId="0" fontId="52" fillId="35" borderId="17" xfId="0" applyFont="1" applyFill="1" applyBorder="1" applyAlignment="1">
      <alignment horizontal="center" wrapText="1"/>
    </xf>
    <xf numFmtId="0" fontId="52" fillId="35" borderId="18" xfId="0" applyFont="1" applyFill="1" applyBorder="1" applyAlignment="1">
      <alignment horizontal="center"/>
    </xf>
    <xf numFmtId="0" fontId="52" fillId="35" borderId="19" xfId="0" applyFont="1" applyFill="1" applyBorder="1" applyAlignment="1">
      <alignment horizontal="center"/>
    </xf>
    <xf numFmtId="0" fontId="52" fillId="35" borderId="2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47625</xdr:rowOff>
    </xdr:from>
    <xdr:to>
      <xdr:col>11</xdr:col>
      <xdr:colOff>514350</xdr:colOff>
      <xdr:row>23</xdr:row>
      <xdr:rowOff>9525</xdr:rowOff>
    </xdr:to>
    <xdr:sp>
      <xdr:nvSpPr>
        <xdr:cNvPr id="1" name="TextBox 1"/>
        <xdr:cNvSpPr txBox="1">
          <a:spLocks noChangeArrowheads="1"/>
        </xdr:cNvSpPr>
      </xdr:nvSpPr>
      <xdr:spPr>
        <a:xfrm>
          <a:off x="4171950" y="47625"/>
          <a:ext cx="4648200" cy="4848225"/>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Exercise 2 -    </a:t>
          </a:r>
          <a:r>
            <a:rPr lang="en-US" cap="none" sz="1100" b="1" i="0" u="sng" baseline="0">
              <a:solidFill>
                <a:srgbClr val="000000"/>
              </a:solidFill>
              <a:latin typeface="Calibri"/>
              <a:ea typeface="Calibri"/>
              <a:cs typeface="Calibri"/>
            </a:rPr>
            <a:t>Comment on Atif’s closing balances each month.</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What is the trend you have identified?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What would your advice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 to Atif?</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0</xdr:row>
      <xdr:rowOff>28575</xdr:rowOff>
    </xdr:from>
    <xdr:to>
      <xdr:col>4</xdr:col>
      <xdr:colOff>19050</xdr:colOff>
      <xdr:row>3</xdr:row>
      <xdr:rowOff>76200</xdr:rowOff>
    </xdr:to>
    <xdr:sp>
      <xdr:nvSpPr>
        <xdr:cNvPr id="2" name="TextBox 2"/>
        <xdr:cNvSpPr txBox="1">
          <a:spLocks noChangeArrowheads="1"/>
        </xdr:cNvSpPr>
      </xdr:nvSpPr>
      <xdr:spPr>
        <a:xfrm>
          <a:off x="9525" y="28575"/>
          <a:ext cx="4048125" cy="6191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Atif is starting up a new business buying and selling used CDs on E-Bay. He anticipates his cash movements for the first three months to be as follows:</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8</xdr:row>
      <xdr:rowOff>38100</xdr:rowOff>
    </xdr:from>
    <xdr:to>
      <xdr:col>4</xdr:col>
      <xdr:colOff>19050</xdr:colOff>
      <xdr:row>11</xdr:row>
      <xdr:rowOff>161925</xdr:rowOff>
    </xdr:to>
    <xdr:sp>
      <xdr:nvSpPr>
        <xdr:cNvPr id="3" name="TextBox 3"/>
        <xdr:cNvSpPr txBox="1">
          <a:spLocks noChangeArrowheads="1"/>
        </xdr:cNvSpPr>
      </xdr:nvSpPr>
      <xdr:spPr>
        <a:xfrm>
          <a:off x="0" y="1647825"/>
          <a:ext cx="4057650" cy="695325"/>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Since this is a new business, his Balance Brought Forward at the start of the year will be zero.  Using the template below, complete Atif’s cash flow forecast for the first three months of his business.</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7</xdr:col>
      <xdr:colOff>0</xdr:colOff>
      <xdr:row>6</xdr:row>
      <xdr:rowOff>47625</xdr:rowOff>
    </xdr:to>
    <xdr:sp>
      <xdr:nvSpPr>
        <xdr:cNvPr id="1" name="TextBox 1"/>
        <xdr:cNvSpPr txBox="1">
          <a:spLocks noChangeArrowheads="1"/>
        </xdr:cNvSpPr>
      </xdr:nvSpPr>
      <xdr:spPr>
        <a:xfrm>
          <a:off x="9525" y="57150"/>
          <a:ext cx="9915525" cy="11334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CASHFLOW FORECAST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Activity :  </a:t>
          </a:r>
          <a:r>
            <a:rPr lang="en-US" cap="none" sz="1100" b="0" i="0" u="none" baseline="0">
              <a:solidFill>
                <a:srgbClr val="000000"/>
              </a:solidFill>
              <a:latin typeface="Calibri"/>
              <a:ea typeface="Calibri"/>
              <a:cs typeface="Calibri"/>
            </a:rPr>
            <a:t>You set up your own skateboard shop in January and have been worried whether you would have enough cash coming into the business to pay your day-to-day bills.  Since you studied Business Studies at school you learnt that good cash flow management was important so have decided to set up a cash flow forecast for the first 6 months.</a:t>
          </a:r>
          <a:r>
            <a:rPr lang="en-US" cap="none" sz="1100" b="0" i="0" u="none" baseline="0">
              <a:solidFill>
                <a:srgbClr val="000000"/>
              </a:solidFill>
              <a:latin typeface="Calibri"/>
              <a:ea typeface="Calibri"/>
              <a:cs typeface="Calibri"/>
            </a:rPr>
            <a:t>  You purchased a van at 20,000 in March.  Your opening balance is 0.  </a:t>
          </a:r>
          <a:r>
            <a:rPr lang="en-US" cap="none" sz="1100" b="0" i="0" u="none" baseline="0">
              <a:solidFill>
                <a:srgbClr val="000000"/>
              </a:solidFill>
              <a:latin typeface="Calibri"/>
              <a:ea typeface="Calibri"/>
              <a:cs typeface="Calibri"/>
            </a:rPr>
            <a:t>You have forecast Sales of £5,000 in January to March but increase to £10000 for the remaining months. You took a bank loan of £5000 and put in £4000 of your own money when you started the business in January.  On estimation you will have to pay wages of £1500 per month;   Stock of £5000 every 2 months; rent is £1800 every  month; electricity is £180 per month; Advertising is £50 per month and Tax is £100 to only be paid in April.</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Complete the following cashflow and find out if you have a POSITIVE or NEGATIVE CASH FLOW.</a:t>
          </a:r>
          <a:r>
            <a:rPr lang="en-US" cap="none" sz="1100" b="0" i="0" u="none" baseline="0">
              <a:solidFill>
                <a:srgbClr val="000000"/>
              </a:solidFill>
              <a:latin typeface="Calibri"/>
              <a:ea typeface="Calibri"/>
              <a:cs typeface="Calibri"/>
            </a:rPr>
            <a:t>
</a:t>
          </a:r>
        </a:p>
      </xdr:txBody>
    </xdr:sp>
    <xdr:clientData/>
  </xdr:twoCellAnchor>
  <xdr:twoCellAnchor>
    <xdr:from>
      <xdr:col>7</xdr:col>
      <xdr:colOff>190500</xdr:colOff>
      <xdr:row>1</xdr:row>
      <xdr:rowOff>114300</xdr:rowOff>
    </xdr:from>
    <xdr:to>
      <xdr:col>14</xdr:col>
      <xdr:colOff>228600</xdr:colOff>
      <xdr:row>24</xdr:row>
      <xdr:rowOff>47625</xdr:rowOff>
    </xdr:to>
    <xdr:sp>
      <xdr:nvSpPr>
        <xdr:cNvPr id="2" name="TextBox 3"/>
        <xdr:cNvSpPr txBox="1">
          <a:spLocks noChangeArrowheads="1"/>
        </xdr:cNvSpPr>
      </xdr:nvSpPr>
      <xdr:spPr>
        <a:xfrm>
          <a:off x="10115550" y="304800"/>
          <a:ext cx="4305300" cy="4686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  Explain what is happening</a:t>
          </a:r>
          <a:r>
            <a:rPr lang="en-US" cap="none" sz="1100" b="0" i="0" u="none" baseline="0">
              <a:solidFill>
                <a:srgbClr val="000000"/>
              </a:solidFill>
              <a:latin typeface="Calibri"/>
              <a:ea typeface="Calibri"/>
              <a:cs typeface="Calibri"/>
            </a:rPr>
            <a:t> to your closing balance each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Make 3 suggestions that would improve the cash flow problem.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0</xdr:rowOff>
    </xdr:from>
    <xdr:to>
      <xdr:col>3</xdr:col>
      <xdr:colOff>600075</xdr:colOff>
      <xdr:row>3</xdr:row>
      <xdr:rowOff>66675</xdr:rowOff>
    </xdr:to>
    <xdr:sp>
      <xdr:nvSpPr>
        <xdr:cNvPr id="1" name="Rounded Rectangle 1"/>
        <xdr:cNvSpPr>
          <a:spLocks/>
        </xdr:cNvSpPr>
      </xdr:nvSpPr>
      <xdr:spPr>
        <a:xfrm>
          <a:off x="190500" y="190500"/>
          <a:ext cx="2238375" cy="447675"/>
        </a:xfrm>
        <a:prstGeom prst="round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CASH FLOW</a:t>
          </a:r>
        </a:p>
      </xdr:txBody>
    </xdr:sp>
    <xdr:clientData/>
  </xdr:twoCellAnchor>
  <xdr:twoCellAnchor>
    <xdr:from>
      <xdr:col>0</xdr:col>
      <xdr:colOff>152400</xdr:colOff>
      <xdr:row>4</xdr:row>
      <xdr:rowOff>9525</xdr:rowOff>
    </xdr:from>
    <xdr:to>
      <xdr:col>4</xdr:col>
      <xdr:colOff>9525</xdr:colOff>
      <xdr:row>6</xdr:row>
      <xdr:rowOff>133350</xdr:rowOff>
    </xdr:to>
    <xdr:sp>
      <xdr:nvSpPr>
        <xdr:cNvPr id="2" name="Rounded Rectangle 2"/>
        <xdr:cNvSpPr>
          <a:spLocks/>
        </xdr:cNvSpPr>
      </xdr:nvSpPr>
      <xdr:spPr>
        <a:xfrm>
          <a:off x="152400" y="771525"/>
          <a:ext cx="2295525" cy="504825"/>
        </a:xfrm>
        <a:prstGeom prst="round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nchor="ctr"/>
        <a:p>
          <a:pPr algn="ctr">
            <a:defRPr/>
          </a:pPr>
          <a:r>
            <a:rPr lang="en-US" cap="none" sz="1200" b="0" i="0" u="none" baseline="0">
              <a:solidFill>
                <a:srgbClr val="FFFFFF"/>
              </a:solidFill>
              <a:latin typeface="Calibri"/>
              <a:ea typeface="Calibri"/>
              <a:cs typeface="Calibri"/>
            </a:rPr>
            <a:t>FINANCIAL MANAGEMENT</a:t>
          </a:r>
        </a:p>
      </xdr:txBody>
    </xdr:sp>
    <xdr:clientData/>
  </xdr:twoCellAnchor>
  <xdr:twoCellAnchor>
    <xdr:from>
      <xdr:col>0</xdr:col>
      <xdr:colOff>200025</xdr:colOff>
      <xdr:row>7</xdr:row>
      <xdr:rowOff>171450</xdr:rowOff>
    </xdr:from>
    <xdr:to>
      <xdr:col>3</xdr:col>
      <xdr:colOff>600075</xdr:colOff>
      <xdr:row>10</xdr:row>
      <xdr:rowOff>47625</xdr:rowOff>
    </xdr:to>
    <xdr:sp>
      <xdr:nvSpPr>
        <xdr:cNvPr id="3" name="Rounded Rectangle 3"/>
        <xdr:cNvSpPr>
          <a:spLocks/>
        </xdr:cNvSpPr>
      </xdr:nvSpPr>
      <xdr:spPr>
        <a:xfrm>
          <a:off x="200025" y="1504950"/>
          <a:ext cx="2228850" cy="447675"/>
        </a:xfrm>
        <a:prstGeom prst="round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FACTOR</a:t>
          </a:r>
          <a:r>
            <a:rPr lang="en-US" cap="none" sz="1400" b="0" i="0" u="none" baseline="0">
              <a:solidFill>
                <a:srgbClr val="FFFFFF"/>
              </a:solidFill>
              <a:latin typeface="Calibri"/>
              <a:ea typeface="Calibri"/>
              <a:cs typeface="Calibri"/>
            </a:rPr>
            <a:t> </a:t>
          </a:r>
        </a:p>
      </xdr:txBody>
    </xdr:sp>
    <xdr:clientData/>
  </xdr:twoCellAnchor>
  <xdr:twoCellAnchor>
    <xdr:from>
      <xdr:col>0</xdr:col>
      <xdr:colOff>200025</xdr:colOff>
      <xdr:row>12</xdr:row>
      <xdr:rowOff>0</xdr:rowOff>
    </xdr:from>
    <xdr:to>
      <xdr:col>3</xdr:col>
      <xdr:colOff>590550</xdr:colOff>
      <xdr:row>14</xdr:row>
      <xdr:rowOff>66675</xdr:rowOff>
    </xdr:to>
    <xdr:sp>
      <xdr:nvSpPr>
        <xdr:cNvPr id="4" name="Rounded Rectangle 4"/>
        <xdr:cNvSpPr>
          <a:spLocks/>
        </xdr:cNvSpPr>
      </xdr:nvSpPr>
      <xdr:spPr>
        <a:xfrm>
          <a:off x="200025" y="2286000"/>
          <a:ext cx="2219325" cy="447675"/>
        </a:xfrm>
        <a:prstGeom prst="round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DE-STOCKING</a:t>
          </a:r>
        </a:p>
      </xdr:txBody>
    </xdr:sp>
    <xdr:clientData/>
  </xdr:twoCellAnchor>
  <xdr:twoCellAnchor>
    <xdr:from>
      <xdr:col>0</xdr:col>
      <xdr:colOff>200025</xdr:colOff>
      <xdr:row>16</xdr:row>
      <xdr:rowOff>9525</xdr:rowOff>
    </xdr:from>
    <xdr:to>
      <xdr:col>3</xdr:col>
      <xdr:colOff>590550</xdr:colOff>
      <xdr:row>18</xdr:row>
      <xdr:rowOff>76200</xdr:rowOff>
    </xdr:to>
    <xdr:sp>
      <xdr:nvSpPr>
        <xdr:cNvPr id="5" name="Rounded Rectangle 5"/>
        <xdr:cNvSpPr>
          <a:spLocks/>
        </xdr:cNvSpPr>
      </xdr:nvSpPr>
      <xdr:spPr>
        <a:xfrm>
          <a:off x="200025" y="3057525"/>
          <a:ext cx="2219325" cy="447675"/>
        </a:xfrm>
        <a:prstGeom prst="round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DEBTORS</a:t>
          </a:r>
        </a:p>
      </xdr:txBody>
    </xdr:sp>
    <xdr:clientData/>
  </xdr:twoCellAnchor>
  <xdr:twoCellAnchor>
    <xdr:from>
      <xdr:col>0</xdr:col>
      <xdr:colOff>209550</xdr:colOff>
      <xdr:row>20</xdr:row>
      <xdr:rowOff>0</xdr:rowOff>
    </xdr:from>
    <xdr:to>
      <xdr:col>3</xdr:col>
      <xdr:colOff>581025</xdr:colOff>
      <xdr:row>22</xdr:row>
      <xdr:rowOff>66675</xdr:rowOff>
    </xdr:to>
    <xdr:sp>
      <xdr:nvSpPr>
        <xdr:cNvPr id="6" name="Rounded Rectangle 6"/>
        <xdr:cNvSpPr>
          <a:spLocks/>
        </xdr:cNvSpPr>
      </xdr:nvSpPr>
      <xdr:spPr>
        <a:xfrm>
          <a:off x="209550" y="3810000"/>
          <a:ext cx="2200275" cy="447675"/>
        </a:xfrm>
        <a:prstGeom prst="round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SHARE</a:t>
          </a:r>
          <a:r>
            <a:rPr lang="en-US" cap="none" sz="1400" b="0" i="0" u="none" baseline="0">
              <a:solidFill>
                <a:srgbClr val="FFFFFF"/>
              </a:solidFill>
              <a:latin typeface="Calibri"/>
              <a:ea typeface="Calibri"/>
              <a:cs typeface="Calibri"/>
            </a:rPr>
            <a:t> ISSUE</a:t>
          </a:r>
        </a:p>
      </xdr:txBody>
    </xdr:sp>
    <xdr:clientData/>
  </xdr:twoCellAnchor>
  <xdr:twoCellAnchor>
    <xdr:from>
      <xdr:col>9</xdr:col>
      <xdr:colOff>571500</xdr:colOff>
      <xdr:row>9</xdr:row>
      <xdr:rowOff>85725</xdr:rowOff>
    </xdr:from>
    <xdr:to>
      <xdr:col>17</xdr:col>
      <xdr:colOff>561975</xdr:colOff>
      <xdr:row>11</xdr:row>
      <xdr:rowOff>152400</xdr:rowOff>
    </xdr:to>
    <xdr:sp>
      <xdr:nvSpPr>
        <xdr:cNvPr id="7" name="Rounded Rectangle 7"/>
        <xdr:cNvSpPr>
          <a:spLocks/>
        </xdr:cNvSpPr>
      </xdr:nvSpPr>
      <xdr:spPr>
        <a:xfrm>
          <a:off x="6057900" y="1800225"/>
          <a:ext cx="4867275" cy="447675"/>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The</a:t>
          </a:r>
          <a:r>
            <a:rPr lang="en-US" cap="none" sz="1400" b="0" i="0" u="none" baseline="0">
              <a:solidFill>
                <a:srgbClr val="000000"/>
              </a:solidFill>
              <a:latin typeface="Calibri"/>
              <a:ea typeface="Calibri"/>
              <a:cs typeface="Calibri"/>
            </a:rPr>
            <a:t> flow of cash into and out of a business</a:t>
          </a:r>
        </a:p>
      </xdr:txBody>
    </xdr:sp>
    <xdr:clientData/>
  </xdr:twoCellAnchor>
  <xdr:twoCellAnchor>
    <xdr:from>
      <xdr:col>4</xdr:col>
      <xdr:colOff>409575</xdr:colOff>
      <xdr:row>16</xdr:row>
      <xdr:rowOff>66675</xdr:rowOff>
    </xdr:from>
    <xdr:to>
      <xdr:col>12</xdr:col>
      <xdr:colOff>419100</xdr:colOff>
      <xdr:row>20</xdr:row>
      <xdr:rowOff>9525</xdr:rowOff>
    </xdr:to>
    <xdr:sp>
      <xdr:nvSpPr>
        <xdr:cNvPr id="8" name="Rounded Rectangle 8"/>
        <xdr:cNvSpPr>
          <a:spLocks/>
        </xdr:cNvSpPr>
      </xdr:nvSpPr>
      <xdr:spPr>
        <a:xfrm>
          <a:off x="2847975" y="3114675"/>
          <a:ext cx="4886325" cy="70485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Deliberatley</a:t>
          </a:r>
          <a:r>
            <a:rPr lang="en-US" cap="none" sz="1400" b="0" i="0" u="none" baseline="0">
              <a:solidFill>
                <a:srgbClr val="000000"/>
              </a:solidFill>
              <a:latin typeface="Calibri"/>
              <a:ea typeface="Calibri"/>
              <a:cs typeface="Calibri"/>
            </a:rPr>
            <a:t> changing monetary values like cash flows to achieve financial objectives such as improved cash flow </a:t>
          </a:r>
        </a:p>
      </xdr:txBody>
    </xdr:sp>
    <xdr:clientData/>
  </xdr:twoCellAnchor>
  <xdr:twoCellAnchor>
    <xdr:from>
      <xdr:col>6</xdr:col>
      <xdr:colOff>200025</xdr:colOff>
      <xdr:row>12</xdr:row>
      <xdr:rowOff>114300</xdr:rowOff>
    </xdr:from>
    <xdr:to>
      <xdr:col>14</xdr:col>
      <xdr:colOff>190500</xdr:colOff>
      <xdr:row>15</xdr:row>
      <xdr:rowOff>57150</xdr:rowOff>
    </xdr:to>
    <xdr:sp>
      <xdr:nvSpPr>
        <xdr:cNvPr id="9" name="Rounded Rectangle 9"/>
        <xdr:cNvSpPr>
          <a:spLocks/>
        </xdr:cNvSpPr>
      </xdr:nvSpPr>
      <xdr:spPr>
        <a:xfrm>
          <a:off x="3857625" y="2400300"/>
          <a:ext cx="4867275" cy="51435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Reducing the amount of stock in</a:t>
          </a:r>
          <a:r>
            <a:rPr lang="en-US" cap="none" sz="1400" b="0" i="0" u="none" baseline="0">
              <a:solidFill>
                <a:srgbClr val="000000"/>
              </a:solidFill>
              <a:latin typeface="Calibri"/>
              <a:ea typeface="Calibri"/>
              <a:cs typeface="Calibri"/>
            </a:rPr>
            <a:t> a business</a:t>
          </a:r>
        </a:p>
      </xdr:txBody>
    </xdr:sp>
    <xdr:clientData/>
  </xdr:twoCellAnchor>
  <xdr:twoCellAnchor>
    <xdr:from>
      <xdr:col>0</xdr:col>
      <xdr:colOff>228600</xdr:colOff>
      <xdr:row>23</xdr:row>
      <xdr:rowOff>152400</xdr:rowOff>
    </xdr:from>
    <xdr:to>
      <xdr:col>3</xdr:col>
      <xdr:colOff>600075</xdr:colOff>
      <xdr:row>26</xdr:row>
      <xdr:rowOff>28575</xdr:rowOff>
    </xdr:to>
    <xdr:sp>
      <xdr:nvSpPr>
        <xdr:cNvPr id="10" name="Rounded Rectangle 10"/>
        <xdr:cNvSpPr>
          <a:spLocks/>
        </xdr:cNvSpPr>
      </xdr:nvSpPr>
      <xdr:spPr>
        <a:xfrm>
          <a:off x="228600" y="4533900"/>
          <a:ext cx="2200275" cy="447675"/>
        </a:xfrm>
        <a:prstGeom prst="round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TRADE</a:t>
          </a:r>
          <a:r>
            <a:rPr lang="en-US" cap="none" sz="1400" b="0" i="0" u="none" baseline="0">
              <a:solidFill>
                <a:srgbClr val="FFFFFF"/>
              </a:solidFill>
              <a:latin typeface="Calibri"/>
              <a:ea typeface="Calibri"/>
              <a:cs typeface="Calibri"/>
            </a:rPr>
            <a:t> CREDIT</a:t>
          </a:r>
        </a:p>
      </xdr:txBody>
    </xdr:sp>
    <xdr:clientData/>
  </xdr:twoCellAnchor>
  <xdr:twoCellAnchor>
    <xdr:from>
      <xdr:col>4</xdr:col>
      <xdr:colOff>352425</xdr:colOff>
      <xdr:row>8</xdr:row>
      <xdr:rowOff>57150</xdr:rowOff>
    </xdr:from>
    <xdr:to>
      <xdr:col>12</xdr:col>
      <xdr:colOff>342900</xdr:colOff>
      <xdr:row>11</xdr:row>
      <xdr:rowOff>85725</xdr:rowOff>
    </xdr:to>
    <xdr:sp>
      <xdr:nvSpPr>
        <xdr:cNvPr id="11" name="Rounded Rectangle 11"/>
        <xdr:cNvSpPr>
          <a:spLocks/>
        </xdr:cNvSpPr>
      </xdr:nvSpPr>
      <xdr:spPr>
        <a:xfrm>
          <a:off x="2790825" y="1581150"/>
          <a:ext cx="4867275" cy="600075"/>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Where a supplier gives a customer a period of time to pay their invoice for goods or services once they have been received</a:t>
          </a:r>
        </a:p>
      </xdr:txBody>
    </xdr:sp>
    <xdr:clientData/>
  </xdr:twoCellAnchor>
  <xdr:twoCellAnchor>
    <xdr:from>
      <xdr:col>10</xdr:col>
      <xdr:colOff>438150</xdr:colOff>
      <xdr:row>4</xdr:row>
      <xdr:rowOff>57150</xdr:rowOff>
    </xdr:from>
    <xdr:to>
      <xdr:col>18</xdr:col>
      <xdr:colOff>428625</xdr:colOff>
      <xdr:row>6</xdr:row>
      <xdr:rowOff>171450</xdr:rowOff>
    </xdr:to>
    <xdr:sp>
      <xdr:nvSpPr>
        <xdr:cNvPr id="12" name="Rounded Rectangle 12"/>
        <xdr:cNvSpPr>
          <a:spLocks/>
        </xdr:cNvSpPr>
      </xdr:nvSpPr>
      <xdr:spPr>
        <a:xfrm>
          <a:off x="6534150" y="819150"/>
          <a:ext cx="4867275" cy="4953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Customers</a:t>
          </a:r>
          <a:r>
            <a:rPr lang="en-US" cap="none" sz="1400" b="0" i="0" u="none" baseline="0">
              <a:solidFill>
                <a:srgbClr val="000000"/>
              </a:solidFill>
              <a:latin typeface="Calibri"/>
              <a:ea typeface="Calibri"/>
              <a:cs typeface="Calibri"/>
            </a:rPr>
            <a:t> who owe the business money</a:t>
          </a:r>
        </a:p>
      </xdr:txBody>
    </xdr:sp>
    <xdr:clientData/>
  </xdr:twoCellAnchor>
  <xdr:twoCellAnchor>
    <xdr:from>
      <xdr:col>4</xdr:col>
      <xdr:colOff>19050</xdr:colOff>
      <xdr:row>2</xdr:row>
      <xdr:rowOff>85725</xdr:rowOff>
    </xdr:from>
    <xdr:to>
      <xdr:col>12</xdr:col>
      <xdr:colOff>9525</xdr:colOff>
      <xdr:row>5</xdr:row>
      <xdr:rowOff>123825</xdr:rowOff>
    </xdr:to>
    <xdr:sp>
      <xdr:nvSpPr>
        <xdr:cNvPr id="13" name="Rounded Rectangle 13"/>
        <xdr:cNvSpPr>
          <a:spLocks/>
        </xdr:cNvSpPr>
      </xdr:nvSpPr>
      <xdr:spPr>
        <a:xfrm>
          <a:off x="2457450" y="466725"/>
          <a:ext cx="4867275" cy="6096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 financial company that will</a:t>
          </a:r>
          <a:r>
            <a:rPr lang="en-US" cap="none" sz="1400" b="0" i="0" u="none" baseline="0">
              <a:solidFill>
                <a:srgbClr val="000000"/>
              </a:solidFill>
              <a:latin typeface="Calibri"/>
              <a:ea typeface="Calibri"/>
              <a:cs typeface="Calibri"/>
            </a:rPr>
            <a:t> buy a businesses debts owed by customers.  </a:t>
          </a:r>
        </a:p>
      </xdr:txBody>
    </xdr:sp>
    <xdr:clientData/>
  </xdr:twoCellAnchor>
  <xdr:twoCellAnchor>
    <xdr:from>
      <xdr:col>9</xdr:col>
      <xdr:colOff>514350</xdr:colOff>
      <xdr:row>14</xdr:row>
      <xdr:rowOff>123825</xdr:rowOff>
    </xdr:from>
    <xdr:to>
      <xdr:col>17</xdr:col>
      <xdr:colOff>504825</xdr:colOff>
      <xdr:row>17</xdr:row>
      <xdr:rowOff>47625</xdr:rowOff>
    </xdr:to>
    <xdr:sp>
      <xdr:nvSpPr>
        <xdr:cNvPr id="14" name="Rounded Rectangle 14"/>
        <xdr:cNvSpPr>
          <a:spLocks/>
        </xdr:cNvSpPr>
      </xdr:nvSpPr>
      <xdr:spPr>
        <a:xfrm>
          <a:off x="6000750" y="2790825"/>
          <a:ext cx="4867275" cy="4953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Calibri"/>
              <a:ea typeface="Calibri"/>
              <a:cs typeface="Calibri"/>
            </a:rPr>
            <a:t> company raises money through investors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D14" sqref="D14"/>
    </sheetView>
  </sheetViews>
  <sheetFormatPr defaultColWidth="9.140625" defaultRowHeight="15"/>
  <cols>
    <col min="1" max="1" width="60.28125" style="0" customWidth="1"/>
    <col min="2" max="2" width="15.57421875" style="0" customWidth="1"/>
    <col min="11" max="11" width="22.421875" style="0" customWidth="1"/>
    <col min="12" max="12" width="15.421875" style="0" customWidth="1"/>
    <col min="13" max="13" width="17.28125" style="0" customWidth="1"/>
    <col min="14" max="14" width="9.140625" style="0" customWidth="1"/>
  </cols>
  <sheetData>
    <row r="1" spans="1:2" ht="18.75">
      <c r="A1" s="36" t="s">
        <v>3</v>
      </c>
      <c r="B1" s="36"/>
    </row>
    <row r="2" spans="1:2" ht="15">
      <c r="A2" s="37" t="s">
        <v>22</v>
      </c>
      <c r="B2" s="38"/>
    </row>
    <row r="3" spans="1:2" ht="15">
      <c r="A3" s="39"/>
      <c r="B3" s="40"/>
    </row>
    <row r="4" spans="1:2" ht="15">
      <c r="A4" s="39"/>
      <c r="B4" s="40"/>
    </row>
    <row r="5" spans="1:2" ht="15">
      <c r="A5" s="39"/>
      <c r="B5" s="40"/>
    </row>
    <row r="6" spans="1:2" ht="15">
      <c r="A6" s="39"/>
      <c r="B6" s="40"/>
    </row>
    <row r="7" spans="1:13" ht="15">
      <c r="A7" t="s">
        <v>18</v>
      </c>
      <c r="B7" s="1" t="s">
        <v>2</v>
      </c>
      <c r="M7" t="s">
        <v>2</v>
      </c>
    </row>
    <row r="8" spans="1:13" ht="15">
      <c r="A8" s="2" t="s">
        <v>6</v>
      </c>
      <c r="B8" s="1" t="s">
        <v>2</v>
      </c>
      <c r="M8" t="s">
        <v>1</v>
      </c>
    </row>
    <row r="9" spans="1:13" ht="15">
      <c r="A9" s="2" t="s">
        <v>14</v>
      </c>
      <c r="B9" s="1" t="s">
        <v>2</v>
      </c>
      <c r="M9" t="s">
        <v>0</v>
      </c>
    </row>
    <row r="10" spans="1:2" ht="15">
      <c r="A10" s="2" t="s">
        <v>11</v>
      </c>
      <c r="B10" s="1" t="s">
        <v>2</v>
      </c>
    </row>
    <row r="11" spans="1:2" ht="15">
      <c r="A11" s="2" t="s">
        <v>4</v>
      </c>
      <c r="B11" s="1" t="s">
        <v>2</v>
      </c>
    </row>
    <row r="12" spans="1:2" ht="15">
      <c r="A12" s="2" t="s">
        <v>7</v>
      </c>
      <c r="B12" s="1" t="s">
        <v>2</v>
      </c>
    </row>
    <row r="13" spans="1:2" ht="15">
      <c r="A13" s="1" t="s">
        <v>21</v>
      </c>
      <c r="B13" s="1" t="s">
        <v>2</v>
      </c>
    </row>
    <row r="14" spans="1:2" ht="15">
      <c r="A14" s="2" t="s">
        <v>9</v>
      </c>
      <c r="B14" s="1" t="s">
        <v>2</v>
      </c>
    </row>
    <row r="15" spans="1:2" ht="15">
      <c r="A15" s="2" t="s">
        <v>13</v>
      </c>
      <c r="B15" s="1" t="s">
        <v>2</v>
      </c>
    </row>
    <row r="16" spans="1:2" ht="15">
      <c r="A16" s="2" t="s">
        <v>5</v>
      </c>
      <c r="B16" s="1" t="s">
        <v>2</v>
      </c>
    </row>
    <row r="17" spans="1:2" ht="15">
      <c r="A17" s="2" t="s">
        <v>10</v>
      </c>
      <c r="B17" s="1" t="s">
        <v>2</v>
      </c>
    </row>
    <row r="18" spans="1:2" ht="15">
      <c r="A18" s="2" t="s">
        <v>12</v>
      </c>
      <c r="B18" s="1" t="s">
        <v>2</v>
      </c>
    </row>
    <row r="19" spans="1:2" ht="15">
      <c r="A19" s="2" t="s">
        <v>16</v>
      </c>
      <c r="B19" s="1" t="s">
        <v>2</v>
      </c>
    </row>
    <row r="20" spans="1:2" ht="15">
      <c r="A20" s="2" t="s">
        <v>8</v>
      </c>
      <c r="B20" s="1" t="s">
        <v>2</v>
      </c>
    </row>
    <row r="21" spans="1:2" ht="15">
      <c r="A21" s="2" t="s">
        <v>15</v>
      </c>
      <c r="B21" s="1" t="s">
        <v>2</v>
      </c>
    </row>
    <row r="22" spans="1:2" ht="15.75">
      <c r="A22" s="3" t="s">
        <v>17</v>
      </c>
      <c r="B22" s="1" t="s">
        <v>2</v>
      </c>
    </row>
    <row r="23" spans="1:2" ht="15">
      <c r="A23" s="4" t="s">
        <v>19</v>
      </c>
      <c r="B23" s="1" t="s">
        <v>2</v>
      </c>
    </row>
    <row r="24" spans="1:2" ht="15">
      <c r="A24" s="4" t="s">
        <v>20</v>
      </c>
      <c r="B24" s="1" t="s">
        <v>2</v>
      </c>
    </row>
    <row r="25" spans="1:2" ht="15">
      <c r="A25" s="4" t="s">
        <v>43</v>
      </c>
      <c r="B25" s="1" t="s">
        <v>2</v>
      </c>
    </row>
  </sheetData>
  <sheetProtection/>
  <mergeCells count="2">
    <mergeCell ref="A1:B1"/>
    <mergeCell ref="A2:B6"/>
  </mergeCells>
  <dataValidations count="1">
    <dataValidation type="list" allowBlank="1" showInputMessage="1" showErrorMessage="1" sqref="B7:B25">
      <formula1>$M$7:$M$9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5:D23"/>
  <sheetViews>
    <sheetView zoomScalePageLayoutView="0" workbookViewId="0" topLeftCell="A3">
      <selection activeCell="D7" sqref="D7"/>
    </sheetView>
  </sheetViews>
  <sheetFormatPr defaultColWidth="9.140625" defaultRowHeight="15"/>
  <cols>
    <col min="1" max="1" width="24.421875" style="0" customWidth="1"/>
    <col min="2" max="2" width="10.7109375" style="0" customWidth="1"/>
    <col min="3" max="4" width="12.7109375" style="0" customWidth="1"/>
    <col min="14" max="14" width="11.28125" style="0" customWidth="1"/>
  </cols>
  <sheetData>
    <row r="4" ht="15.75" thickBot="1"/>
    <row r="5" spans="1:4" ht="16.5" thickBot="1">
      <c r="A5" s="5"/>
      <c r="B5" s="6" t="s">
        <v>34</v>
      </c>
      <c r="C5" s="6" t="s">
        <v>35</v>
      </c>
      <c r="D5" s="6" t="s">
        <v>36</v>
      </c>
    </row>
    <row r="6" spans="1:4" ht="16.5" thickBot="1">
      <c r="A6" s="7" t="s">
        <v>27</v>
      </c>
      <c r="B6" s="8">
        <v>1100</v>
      </c>
      <c r="C6" s="8">
        <v>1200</v>
      </c>
      <c r="D6" s="8">
        <v>900</v>
      </c>
    </row>
    <row r="7" spans="1:4" ht="16.5" thickBot="1">
      <c r="A7" s="7" t="s">
        <v>29</v>
      </c>
      <c r="B7" s="8">
        <v>400</v>
      </c>
      <c r="C7" s="8">
        <v>410</v>
      </c>
      <c r="D7" s="8">
        <v>380</v>
      </c>
    </row>
    <row r="8" spans="1:4" ht="16.5" thickBot="1">
      <c r="A8" s="7" t="s">
        <v>30</v>
      </c>
      <c r="B8" s="8">
        <v>850</v>
      </c>
      <c r="C8" s="8">
        <v>850</v>
      </c>
      <c r="D8" s="8">
        <v>850</v>
      </c>
    </row>
    <row r="13" spans="1:4" ht="18">
      <c r="A13" s="9"/>
      <c r="B13" s="15" t="s">
        <v>23</v>
      </c>
      <c r="C13" s="15" t="s">
        <v>24</v>
      </c>
      <c r="D13" s="15" t="s">
        <v>25</v>
      </c>
    </row>
    <row r="14" spans="1:4" ht="18">
      <c r="A14" s="11" t="s">
        <v>37</v>
      </c>
      <c r="B14" s="10"/>
      <c r="C14" s="10"/>
      <c r="D14" s="10"/>
    </row>
    <row r="15" spans="1:4" ht="18">
      <c r="A15" s="9" t="s">
        <v>27</v>
      </c>
      <c r="B15" s="12"/>
      <c r="C15" s="12"/>
      <c r="D15" s="12"/>
    </row>
    <row r="16" spans="1:4" ht="18">
      <c r="A16" s="13" t="s">
        <v>28</v>
      </c>
      <c r="B16" s="14"/>
      <c r="C16" s="14"/>
      <c r="D16" s="14"/>
    </row>
    <row r="17" spans="1:4" ht="18">
      <c r="A17" s="11" t="s">
        <v>38</v>
      </c>
      <c r="B17" s="12"/>
      <c r="C17" s="12"/>
      <c r="D17" s="12"/>
    </row>
    <row r="18" spans="1:4" ht="18">
      <c r="A18" s="9" t="s">
        <v>29</v>
      </c>
      <c r="B18" s="12"/>
      <c r="C18" s="12"/>
      <c r="D18" s="12"/>
    </row>
    <row r="19" spans="1:4" ht="18">
      <c r="A19" s="9" t="s">
        <v>30</v>
      </c>
      <c r="B19" s="12"/>
      <c r="C19" s="12"/>
      <c r="D19" s="12"/>
    </row>
    <row r="20" spans="1:4" ht="18">
      <c r="A20" s="13" t="s">
        <v>31</v>
      </c>
      <c r="B20" s="14"/>
      <c r="C20" s="14"/>
      <c r="D20" s="14"/>
    </row>
    <row r="21" spans="1:4" ht="18">
      <c r="A21" s="9" t="s">
        <v>32</v>
      </c>
      <c r="B21" s="12"/>
      <c r="C21" s="12"/>
      <c r="D21" s="12"/>
    </row>
    <row r="22" spans="1:4" ht="18">
      <c r="A22" s="9" t="s">
        <v>26</v>
      </c>
      <c r="B22" s="12"/>
      <c r="C22" s="12"/>
      <c r="D22" s="12"/>
    </row>
    <row r="23" spans="1:4" ht="18">
      <c r="A23" s="13" t="s">
        <v>33</v>
      </c>
      <c r="B23" s="14"/>
      <c r="C23" s="14"/>
      <c r="D23" s="14"/>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8:H25"/>
  <sheetViews>
    <sheetView zoomScalePageLayoutView="0" workbookViewId="0" topLeftCell="A1">
      <selection activeCell="D27" sqref="D27"/>
    </sheetView>
  </sheetViews>
  <sheetFormatPr defaultColWidth="9.140625" defaultRowHeight="15"/>
  <cols>
    <col min="1" max="1" width="31.421875" style="0" customWidth="1"/>
    <col min="2" max="7" width="19.57421875" style="0" customWidth="1"/>
  </cols>
  <sheetData>
    <row r="7" ht="15.75" thickBot="1"/>
    <row r="8" spans="1:7" ht="19.5" thickBot="1">
      <c r="A8" s="16" t="s">
        <v>44</v>
      </c>
      <c r="B8" s="17" t="s">
        <v>34</v>
      </c>
      <c r="C8" s="17" t="s">
        <v>35</v>
      </c>
      <c r="D8" s="17" t="s">
        <v>36</v>
      </c>
      <c r="E8" s="17" t="s">
        <v>39</v>
      </c>
      <c r="F8" s="17" t="s">
        <v>45</v>
      </c>
      <c r="G8" s="17" t="s">
        <v>40</v>
      </c>
    </row>
    <row r="9" spans="1:7" s="20" customFormat="1" ht="16.5" thickBot="1">
      <c r="A9" s="18" t="s">
        <v>46</v>
      </c>
      <c r="B9" s="19"/>
      <c r="C9" s="19"/>
      <c r="D9" s="19"/>
      <c r="E9" s="19"/>
      <c r="F9" s="19"/>
      <c r="G9" s="19"/>
    </row>
    <row r="10" spans="1:7" s="20" customFormat="1" ht="16.5" thickBot="1">
      <c r="A10" s="21" t="s">
        <v>27</v>
      </c>
      <c r="B10" s="29">
        <v>5000</v>
      </c>
      <c r="C10" s="29">
        <v>5000</v>
      </c>
      <c r="D10" s="29">
        <v>5000</v>
      </c>
      <c r="E10" s="19">
        <v>10000</v>
      </c>
      <c r="F10" s="19">
        <v>10000</v>
      </c>
      <c r="G10" s="19">
        <v>10000</v>
      </c>
    </row>
    <row r="11" spans="1:7" s="20" customFormat="1" ht="16.5" thickBot="1">
      <c r="A11" s="21" t="s">
        <v>47</v>
      </c>
      <c r="B11" s="19">
        <v>5000</v>
      </c>
      <c r="C11" s="19"/>
      <c r="D11" s="19"/>
      <c r="E11" s="19"/>
      <c r="F11" s="19"/>
      <c r="G11" s="19"/>
    </row>
    <row r="12" spans="1:7" s="20" customFormat="1" ht="16.5" thickBot="1">
      <c r="A12" s="21" t="s">
        <v>48</v>
      </c>
      <c r="B12" s="19">
        <v>4000</v>
      </c>
      <c r="C12" s="19"/>
      <c r="D12" s="19"/>
      <c r="E12" s="19"/>
      <c r="F12" s="19"/>
      <c r="G12" s="19"/>
    </row>
    <row r="13" spans="1:7" s="20" customFormat="1" ht="16.5" thickBot="1">
      <c r="A13" s="22" t="s">
        <v>49</v>
      </c>
      <c r="B13" s="28">
        <f aca="true" t="shared" si="0" ref="B13:G13">SUM(B10:B12)</f>
        <v>14000</v>
      </c>
      <c r="C13" s="28">
        <f t="shared" si="0"/>
        <v>5000</v>
      </c>
      <c r="D13" s="28">
        <f t="shared" si="0"/>
        <v>5000</v>
      </c>
      <c r="E13" s="28">
        <f t="shared" si="0"/>
        <v>10000</v>
      </c>
      <c r="F13" s="28">
        <f t="shared" si="0"/>
        <v>10000</v>
      </c>
      <c r="G13" s="28">
        <f t="shared" si="0"/>
        <v>10000</v>
      </c>
    </row>
    <row r="14" spans="1:7" s="20" customFormat="1" ht="16.5" thickBot="1">
      <c r="A14" s="23" t="s">
        <v>50</v>
      </c>
      <c r="B14" s="32"/>
      <c r="C14" s="19"/>
      <c r="D14" s="19"/>
      <c r="E14" s="19"/>
      <c r="F14" s="19"/>
      <c r="G14" s="19"/>
    </row>
    <row r="15" spans="1:7" s="20" customFormat="1" ht="16.5" thickBot="1">
      <c r="A15" s="31" t="s">
        <v>57</v>
      </c>
      <c r="B15" s="3"/>
      <c r="C15" s="19"/>
      <c r="D15" s="29">
        <v>20000</v>
      </c>
      <c r="E15" s="19"/>
      <c r="F15" s="19"/>
      <c r="G15" s="19"/>
    </row>
    <row r="16" spans="1:7" s="20" customFormat="1" ht="16.5" thickBot="1">
      <c r="A16" s="24" t="s">
        <v>56</v>
      </c>
      <c r="B16" s="19">
        <v>5000</v>
      </c>
      <c r="C16" s="19"/>
      <c r="D16" s="19">
        <v>5000</v>
      </c>
      <c r="E16" s="19"/>
      <c r="F16" s="19">
        <v>5000</v>
      </c>
      <c r="G16" s="19"/>
    </row>
    <row r="17" spans="1:7" s="20" customFormat="1" ht="16.5" thickBot="1">
      <c r="A17" s="24" t="s">
        <v>30</v>
      </c>
      <c r="B17" s="29">
        <v>1500</v>
      </c>
      <c r="C17" s="19">
        <v>1500</v>
      </c>
      <c r="D17" s="19">
        <v>1500</v>
      </c>
      <c r="E17" s="19">
        <v>1500</v>
      </c>
      <c r="F17" s="19">
        <v>1500</v>
      </c>
      <c r="G17" s="19">
        <v>1500</v>
      </c>
    </row>
    <row r="18" spans="1:7" s="20" customFormat="1" ht="16.5" thickBot="1">
      <c r="A18" s="24" t="s">
        <v>41</v>
      </c>
      <c r="B18" s="19">
        <v>1800</v>
      </c>
      <c r="C18" s="19">
        <v>1800</v>
      </c>
      <c r="D18" s="19">
        <v>1800</v>
      </c>
      <c r="E18" s="19">
        <v>1800</v>
      </c>
      <c r="F18" s="19">
        <v>1800</v>
      </c>
      <c r="G18" s="19">
        <v>1800</v>
      </c>
    </row>
    <row r="19" spans="1:7" s="20" customFormat="1" ht="16.5" thickBot="1">
      <c r="A19" s="24" t="s">
        <v>42</v>
      </c>
      <c r="B19" s="19">
        <v>700</v>
      </c>
      <c r="C19" s="19"/>
      <c r="D19" s="19"/>
      <c r="E19" s="19">
        <v>700</v>
      </c>
      <c r="F19" s="19"/>
      <c r="G19" s="19"/>
    </row>
    <row r="20" spans="1:7" s="20" customFormat="1" ht="16.5" thickBot="1">
      <c r="A20" s="24" t="s">
        <v>51</v>
      </c>
      <c r="B20" s="19">
        <v>400</v>
      </c>
      <c r="C20" s="19">
        <v>400</v>
      </c>
      <c r="D20" s="19">
        <v>400</v>
      </c>
      <c r="E20" s="19">
        <v>400</v>
      </c>
      <c r="F20" s="19"/>
      <c r="G20" s="19"/>
    </row>
    <row r="21" spans="1:7" s="20" customFormat="1" ht="16.5" thickBot="1">
      <c r="A21" s="24" t="s">
        <v>55</v>
      </c>
      <c r="B21" s="19">
        <v>250</v>
      </c>
      <c r="C21" s="19">
        <v>250</v>
      </c>
      <c r="D21" s="19">
        <v>250</v>
      </c>
      <c r="E21" s="19">
        <v>250</v>
      </c>
      <c r="F21" s="19">
        <v>250</v>
      </c>
      <c r="G21" s="19">
        <v>250</v>
      </c>
    </row>
    <row r="22" spans="1:7" s="20" customFormat="1" ht="16.5" thickBot="1">
      <c r="A22" s="25" t="s">
        <v>49</v>
      </c>
      <c r="B22" s="30">
        <f>SUM(B15:B21)</f>
        <v>9650</v>
      </c>
      <c r="C22" s="30">
        <f>SUM(C15:C21)</f>
        <v>3950</v>
      </c>
      <c r="D22" s="30">
        <f>SUM(D15:D21)</f>
        <v>28950</v>
      </c>
      <c r="E22" s="26">
        <f>SUM(E16:E21)</f>
        <v>4650</v>
      </c>
      <c r="F22" s="26">
        <f>SUM(F16:F21)</f>
        <v>8550</v>
      </c>
      <c r="G22" s="26">
        <f>SUM(G16:G21)</f>
        <v>3550</v>
      </c>
    </row>
    <row r="23" spans="1:7" s="20" customFormat="1" ht="16.5" thickBot="1">
      <c r="A23" s="21" t="s">
        <v>52</v>
      </c>
      <c r="B23" s="19">
        <v>0</v>
      </c>
      <c r="C23" s="19">
        <f>B25</f>
        <v>4350</v>
      </c>
      <c r="D23" s="19">
        <f>C25</f>
        <v>5400</v>
      </c>
      <c r="E23" s="35">
        <f>D25</f>
        <v>-18550</v>
      </c>
      <c r="F23" s="35">
        <f>E25</f>
        <v>-13200</v>
      </c>
      <c r="G23" s="35">
        <f>F25</f>
        <v>-11750</v>
      </c>
    </row>
    <row r="24" spans="1:7" s="20" customFormat="1" ht="16.5" thickBot="1">
      <c r="A24" s="21" t="s">
        <v>53</v>
      </c>
      <c r="B24" s="19">
        <f aca="true" t="shared" si="1" ref="B24:G24">B13-B22</f>
        <v>4350</v>
      </c>
      <c r="C24" s="19">
        <f t="shared" si="1"/>
        <v>1050</v>
      </c>
      <c r="D24" s="19">
        <f t="shared" si="1"/>
        <v>-23950</v>
      </c>
      <c r="E24" s="19">
        <f t="shared" si="1"/>
        <v>5350</v>
      </c>
      <c r="F24" s="19">
        <f t="shared" si="1"/>
        <v>1450</v>
      </c>
      <c r="G24" s="19">
        <f t="shared" si="1"/>
        <v>6450</v>
      </c>
    </row>
    <row r="25" spans="1:8" s="20" customFormat="1" ht="16.5" thickBot="1">
      <c r="A25" s="27" t="s">
        <v>54</v>
      </c>
      <c r="B25" s="26">
        <f aca="true" t="shared" si="2" ref="B25:G25">B23+B24</f>
        <v>4350</v>
      </c>
      <c r="C25" s="26">
        <f t="shared" si="2"/>
        <v>5400</v>
      </c>
      <c r="D25" s="33">
        <f t="shared" si="2"/>
        <v>-18550</v>
      </c>
      <c r="E25" s="33">
        <f t="shared" si="2"/>
        <v>-13200</v>
      </c>
      <c r="F25" s="33">
        <f t="shared" si="2"/>
        <v>-11750</v>
      </c>
      <c r="G25" s="33">
        <f t="shared" si="2"/>
        <v>-5300</v>
      </c>
      <c r="H25" s="34"/>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2">
      <selection activeCell="H24" sqref="H24"/>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2011-01-29T14:23:34Z</dcterms:created>
  <dcterms:modified xsi:type="dcterms:W3CDTF">2012-11-06T15:41:09Z</dcterms:modified>
  <cp:category/>
  <cp:version/>
  <cp:contentType/>
  <cp:contentStatus/>
</cp:coreProperties>
</file>